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intina\SCP Reports\"/>
    </mc:Choice>
  </mc:AlternateContent>
  <xr:revisionPtr revIDLastSave="0" documentId="13_ncr:1_{B0A4CBF8-2707-42B1-B12A-098ED1C40627}" xr6:coauthVersionLast="45" xr6:coauthVersionMax="45" xr10:uidLastSave="{00000000-0000-0000-0000-000000000000}"/>
  <bookViews>
    <workbookView xWindow="-120" yWindow="-120" windowWidth="20730" windowHeight="11160" tabRatio="758" xr2:uid="{00000000-000D-0000-FFFF-FFFF00000000}"/>
  </bookViews>
  <sheets>
    <sheet name="Sheep Creek AQ1_17.6_2-pass" sheetId="58" r:id="rId1"/>
    <sheet name="Sheep Creek AQ1_17.6_fish_2pass" sheetId="17" r:id="rId2"/>
    <sheet name="Sheep Creek AQ2_22.7_MarkRun" sheetId="60" r:id="rId3"/>
    <sheet name="Sheep Creek AQ2_22.7_fish Mark" sheetId="18" r:id="rId4"/>
    <sheet name="Sheep Creek AQ2_22.7_RECAP" sheetId="65" r:id="rId5"/>
    <sheet name="Sheep Creek AQ2_22.7_RECAP fish" sheetId="49" r:id="rId6"/>
    <sheet name="Sheep Creek AQ3_19.2_ MarkRun" sheetId="61" r:id="rId7"/>
    <sheet name="Sheep Creek AQ3_19.2_MARK_fish" sheetId="74" r:id="rId8"/>
    <sheet name="Sheep Creek AQ3_19.2_Recap" sheetId="72" r:id="rId9"/>
    <sheet name="Sheep Creek AQ3_19.2_RECAP_fish" sheetId="4" r:id="rId10"/>
    <sheet name="Sheep Creek AQ4_18.3_MarkRun" sheetId="66" r:id="rId11"/>
    <sheet name="Sheep Creek AQ4_18.3_Mark fish" sheetId="27" r:id="rId12"/>
    <sheet name="Sheep Creek AQ4_18.3_RECAP" sheetId="67" r:id="rId13"/>
    <sheet name="Sheep Creek AQ4_18.3_RECAPfish" sheetId="55" r:id="rId14"/>
    <sheet name="Tenderfoot_AQ5_9.3_2pass" sheetId="69" r:id="rId15"/>
    <sheet name="Tenderfoot_AQ5_9.3_fish" sheetId="40" r:id="rId16"/>
    <sheet name="Sheep Cr AQ10_15.5_FAS 2pass" sheetId="68" r:id="rId17"/>
    <sheet name="Sheep Creek AQ10_15.5_FAS fish" sheetId="42" r:id="rId18"/>
    <sheet name="Little Sheep Cr AQ7_0.1_2pass" sheetId="70" r:id="rId19"/>
    <sheet name="Little Sheep Creek AQ7_0.1_fish" sheetId="29" r:id="rId20"/>
    <sheet name="Little Sheep AQ8_0.6" sheetId="62" r:id="rId21"/>
    <sheet name="Little Sheep AQ8_0.6_fish" sheetId="63" r:id="rId22"/>
    <sheet name="Brushy Creek Up and Down" sheetId="75" r:id="rId23"/>
    <sheet name="Brushy Creek_fish" sheetId="76" r:id="rId24"/>
    <sheet name="Moose Creek MO.1_2pass" sheetId="64" r:id="rId25"/>
    <sheet name="Moose Creek MO.1_fish" sheetId="48" r:id="rId26"/>
  </sheets>
  <definedNames>
    <definedName name="_xlnm.Print_Area" localSheetId="7">'Sheep Creek AQ3_19.2_MARK_fish'!$1:$4</definedName>
    <definedName name="_xlnm.Print_Area" localSheetId="9">'Sheep Creek AQ3_19.2_RECAP_fish'!$1:$4</definedName>
    <definedName name="Purpose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7" i="58" l="1"/>
  <c r="P28" i="68"/>
  <c r="P27" i="68"/>
  <c r="O29" i="64"/>
  <c r="O27" i="64"/>
  <c r="P27" i="75" l="1"/>
  <c r="P26" i="75"/>
  <c r="P28" i="64" l="1"/>
  <c r="P26" i="64"/>
  <c r="P27" i="62"/>
  <c r="P26" i="62"/>
  <c r="P27" i="70"/>
  <c r="P26" i="70"/>
  <c r="O27" i="65" l="1"/>
  <c r="P26" i="58"/>
  <c r="P26" i="60"/>
  <c r="S8" i="55" l="1"/>
  <c r="S2" i="55"/>
  <c r="O26" i="72" l="1"/>
  <c r="R8" i="49" l="1"/>
  <c r="R2" i="49" l="1"/>
  <c r="R7" i="49"/>
  <c r="R5" i="49"/>
  <c r="P24" i="69" l="1"/>
  <c r="P23" i="69"/>
  <c r="O26" i="61"/>
  <c r="O25" i="66"/>
  <c r="O25" i="67"/>
</calcChain>
</file>

<file path=xl/sharedStrings.xml><?xml version="1.0" encoding="utf-8"?>
<sst xmlns="http://schemas.openxmlformats.org/spreadsheetml/2006/main" count="3426" uniqueCount="352">
  <si>
    <t>SPECIES</t>
  </si>
  <si>
    <t>SP CODE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</si>
  <si>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</si>
  <si>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</si>
  <si>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</si>
  <si>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</si>
  <si>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</si>
  <si>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</si>
  <si>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</si>
  <si>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</si>
  <si>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</si>
  <si>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</si>
  <si>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 (PIT)</t>
  </si>
  <si>
    <t>COMMENT</t>
  </si>
  <si>
    <t>GENETICS</t>
  </si>
  <si>
    <t>MARKCODE</t>
  </si>
  <si>
    <t>085</t>
  </si>
  <si>
    <t>MOWF</t>
  </si>
  <si>
    <t xml:space="preserve"> </t>
  </si>
  <si>
    <t>003</t>
  </si>
  <si>
    <t>EBT</t>
  </si>
  <si>
    <t>011</t>
  </si>
  <si>
    <t>CTxRBT</t>
  </si>
  <si>
    <t>1</t>
  </si>
  <si>
    <t>004</t>
  </si>
  <si>
    <t>LOLE</t>
  </si>
  <si>
    <t>X</t>
  </si>
  <si>
    <t>RECAP</t>
  </si>
  <si>
    <t>001</t>
  </si>
  <si>
    <t>RBT</t>
  </si>
  <si>
    <t>135</t>
  </si>
  <si>
    <t>SP Code</t>
  </si>
  <si>
    <t>TAG</t>
  </si>
  <si>
    <t>total</t>
  </si>
  <si>
    <t>HOOK SCAR</t>
  </si>
  <si>
    <t>DM</t>
  </si>
  <si>
    <t>Section 1</t>
  </si>
  <si>
    <t>SP code</t>
  </si>
  <si>
    <t>PIT TAG</t>
  </si>
  <si>
    <t>039</t>
  </si>
  <si>
    <t>LNDA</t>
  </si>
  <si>
    <t xml:space="preserve">  </t>
  </si>
  <si>
    <t>057</t>
  </si>
  <si>
    <t>WHSU</t>
  </si>
  <si>
    <t>Total</t>
  </si>
  <si>
    <t>Pass #</t>
  </si>
  <si>
    <t xml:space="preserve">   </t>
  </si>
  <si>
    <t xml:space="preserve">    </t>
  </si>
  <si>
    <t>2</t>
  </si>
  <si>
    <t>1&amp;2</t>
  </si>
  <si>
    <t>MT COTT</t>
  </si>
  <si>
    <t xml:space="preserve">Section </t>
  </si>
  <si>
    <t xml:space="preserve">E-Fish Pass </t>
  </si>
  <si>
    <t>SPECIES CODE</t>
  </si>
  <si>
    <t>10</t>
  </si>
  <si>
    <t>1 &amp; 2</t>
  </si>
  <si>
    <t>REPORT OF FISH TAKEN UNDER A SCIENTIFIC COLLECTORS PERMIT</t>
  </si>
  <si>
    <t>Name:</t>
  </si>
  <si>
    <t>David Stagliano</t>
  </si>
  <si>
    <t>Affiliation:</t>
  </si>
  <si>
    <t>Montana Biological Survey</t>
  </si>
  <si>
    <t>SPECIES #</t>
  </si>
  <si>
    <t>Common Name</t>
  </si>
  <si>
    <t>Address:</t>
  </si>
  <si>
    <t>City:</t>
  </si>
  <si>
    <t>Helena</t>
  </si>
  <si>
    <t>RB</t>
  </si>
  <si>
    <t>Rainbow Trout</t>
  </si>
  <si>
    <t>State/Zip:</t>
  </si>
  <si>
    <t>MT   59601</t>
  </si>
  <si>
    <t>Phone:</t>
  </si>
  <si>
    <t>406-449-6458</t>
  </si>
  <si>
    <t>EB</t>
  </si>
  <si>
    <t>Brook Trout</t>
  </si>
  <si>
    <t>Email:</t>
  </si>
  <si>
    <t>dstagliano88@gmail.com</t>
  </si>
  <si>
    <t>LL</t>
  </si>
  <si>
    <t>Brown Trout</t>
  </si>
  <si>
    <t>Cuttroat/Rainbow Trout Hybrid</t>
  </si>
  <si>
    <t xml:space="preserve">Sheet 1.  Sampling metadata: The information below is the top portion (header) of the FWP Netting Field Form.  </t>
  </si>
  <si>
    <t>MWF</t>
  </si>
  <si>
    <t>Mountain Whitefish</t>
  </si>
  <si>
    <t>Details about catch (fish details) are recorded on the "fish details template" worksheet.</t>
  </si>
  <si>
    <t>RM COT</t>
  </si>
  <si>
    <t>Rocky Mtn. Sculpin</t>
  </si>
  <si>
    <t>Longnose Dace</t>
  </si>
  <si>
    <t>Permit Number</t>
  </si>
  <si>
    <t>White Sucker</t>
  </si>
  <si>
    <t>PermitYear</t>
  </si>
  <si>
    <t>Water Name</t>
  </si>
  <si>
    <t>Sheep Creek</t>
  </si>
  <si>
    <t>Section</t>
  </si>
  <si>
    <t>Sheep Creek 17.6  AQ1</t>
  </si>
  <si>
    <t>For a new section use stream name and distance upstream from mouth</t>
  </si>
  <si>
    <t>Date</t>
  </si>
  <si>
    <t>MM\DD\YYYY</t>
  </si>
  <si>
    <t>Observers</t>
  </si>
  <si>
    <t>(Name of crew, first &amp; last names or initial)</t>
  </si>
  <si>
    <t>Purpose</t>
  </si>
  <si>
    <t>Baseline-Long-term Monitoring</t>
  </si>
  <si>
    <t>(Long-term monitoring\Experimental\Research\Pilot study\Sub-sampling\Presence/absence\Other)</t>
  </si>
  <si>
    <t>Gear</t>
  </si>
  <si>
    <t>Crawdad</t>
  </si>
  <si>
    <t>(Boat\Boom\Mobile\Backpack\Bank\Crawdad\Other)</t>
  </si>
  <si>
    <t>Trip Type (M or R)</t>
  </si>
  <si>
    <t>M</t>
  </si>
  <si>
    <t>(M [Mark] and R [Recapture] are only checked if conducting a mark/ recapture estimate)</t>
  </si>
  <si>
    <t>Pass # or Run #</t>
  </si>
  <si>
    <t>(could be pass# or run #,e.g., 1st marking run, or 1st pass of depletion estimate)</t>
  </si>
  <si>
    <t>Rectifying Unit Name</t>
  </si>
  <si>
    <t xml:space="preserve">Smith Root </t>
  </si>
  <si>
    <t>Rectifying Unit Model</t>
  </si>
  <si>
    <t>VVP15</t>
  </si>
  <si>
    <t>Volts</t>
  </si>
  <si>
    <t>Average or range</t>
  </si>
  <si>
    <t>Amps</t>
  </si>
  <si>
    <t>Shock Time (secs)</t>
  </si>
  <si>
    <t>From rectifying unit, time of entire survey secs</t>
  </si>
  <si>
    <t>Bank Shocked</t>
  </si>
  <si>
    <t>all</t>
  </si>
  <si>
    <t>(left\right\middle\all)</t>
  </si>
  <si>
    <t>% Section Sampled</t>
  </si>
  <si>
    <t>Section Length</t>
  </si>
  <si>
    <t>Section Length Units</t>
  </si>
  <si>
    <t>m</t>
  </si>
  <si>
    <t>(m, km, miles)</t>
  </si>
  <si>
    <t>Section Width</t>
  </si>
  <si>
    <t>(Wetted width, either average or range)</t>
  </si>
  <si>
    <t>Section Width Units</t>
  </si>
  <si>
    <t>(ft, m)</t>
  </si>
  <si>
    <t>Lat/Long Up</t>
  </si>
  <si>
    <t>46.793008 / -110.911062</t>
  </si>
  <si>
    <t>(NAD 83, decimal degrees)</t>
  </si>
  <si>
    <t>Lat/Long Down</t>
  </si>
  <si>
    <t>46.79512 / -110.910367</t>
  </si>
  <si>
    <t>Start Time (24 hr)</t>
  </si>
  <si>
    <t>End Time (24 hr)</t>
  </si>
  <si>
    <t>Turbidity</t>
  </si>
  <si>
    <t>Turbidity Units</t>
  </si>
  <si>
    <t>(NTU, cm, m)</t>
  </si>
  <si>
    <t>Turbidity measurement gear</t>
  </si>
  <si>
    <t>tube</t>
  </si>
  <si>
    <t>(disk, tube, meter</t>
  </si>
  <si>
    <t>Turbidity Time (24 hr)</t>
  </si>
  <si>
    <t>Conductivity (µs)</t>
  </si>
  <si>
    <t>Conductivity Time (24 hr)</t>
  </si>
  <si>
    <t>Water temp</t>
  </si>
  <si>
    <t>Water Temp Units</t>
  </si>
  <si>
    <t>Deg C</t>
  </si>
  <si>
    <t>(Deg C, Deg F)</t>
  </si>
  <si>
    <t>Water Temp Time (24 hr)</t>
  </si>
  <si>
    <t>Discharge</t>
  </si>
  <si>
    <t>25-30</t>
  </si>
  <si>
    <t>Discharge Units</t>
  </si>
  <si>
    <t>CFS</t>
  </si>
  <si>
    <t>(CFS, CMS)</t>
  </si>
  <si>
    <t>Discharge Meas or Est</t>
  </si>
  <si>
    <t>Estimate</t>
  </si>
  <si>
    <t>(Measured or Estimate)</t>
  </si>
  <si>
    <t>USGS Gage number</t>
  </si>
  <si>
    <t>(write USGS station name or number here if applicable)</t>
  </si>
  <si>
    <t>Discharge Time (24 hr)</t>
  </si>
  <si>
    <t>Fish length Unit</t>
  </si>
  <si>
    <t>mm</t>
  </si>
  <si>
    <t>(mm, cm, in)</t>
  </si>
  <si>
    <t>Fish Weight Unit</t>
  </si>
  <si>
    <t>g</t>
  </si>
  <si>
    <t>(g, kg, lbs)</t>
  </si>
  <si>
    <t>Fish length measure technique</t>
  </si>
  <si>
    <t>(Total , Fork, Standard, Eye-Fork)</t>
  </si>
  <si>
    <t>D Stagliano, P. Brown, D. Ritter, L. Jeschke, P. Swatzski, Chet Stefan</t>
  </si>
  <si>
    <t>(disk, tube, meter)</t>
  </si>
  <si>
    <t>Sheep Creek 22.7  AQ2</t>
  </si>
  <si>
    <t>Backpack</t>
  </si>
  <si>
    <t>LR-24 + LR-20B</t>
  </si>
  <si>
    <t>2-3.0</t>
  </si>
  <si>
    <t>46.772124 / -110.855661</t>
  </si>
  <si>
    <t>46.771973 / -110.853445</t>
  </si>
  <si>
    <t>Sheep Creek 19.3  AQ3</t>
  </si>
  <si>
    <t>46.776525, -110.896084</t>
  </si>
  <si>
    <t>46.777247,  -110.89881</t>
  </si>
  <si>
    <t>Estimated</t>
  </si>
  <si>
    <t>Little Sheep Creek</t>
  </si>
  <si>
    <t>Little Sheep 0.6  AQ8</t>
  </si>
  <si>
    <t>Backpack Electrofisher</t>
  </si>
  <si>
    <t>1 + 2</t>
  </si>
  <si>
    <t>LR-24</t>
  </si>
  <si>
    <t>46.768352/ -110.8744</t>
  </si>
  <si>
    <t>46.769104/ -110.8748</t>
  </si>
  <si>
    <t>estimate</t>
  </si>
  <si>
    <t>000</t>
  </si>
  <si>
    <t>6</t>
  </si>
  <si>
    <t>7</t>
  </si>
  <si>
    <t>Moose Creek</t>
  </si>
  <si>
    <t>Moose Creek 0.1  MO.1</t>
  </si>
  <si>
    <t>1.0-2.5</t>
  </si>
  <si>
    <t>46.804975, -110.912261</t>
  </si>
  <si>
    <t>46.804935/ -110.91313</t>
  </si>
  <si>
    <t>15:00:00 PM</t>
  </si>
  <si>
    <t>sec</t>
  </si>
  <si>
    <t>min</t>
  </si>
  <si>
    <t>46.785116/ -110.908826</t>
  </si>
  <si>
    <t>Sheep Creek 18.4  AQ4</t>
  </si>
  <si>
    <t>Sheep Creek 15.5  AQ10</t>
  </si>
  <si>
    <t>VVP 15</t>
  </si>
  <si>
    <t>46.811119, -110.924039</t>
  </si>
  <si>
    <t>46.811698, -110.927526</t>
  </si>
  <si>
    <t>Tenderfoot Creek</t>
  </si>
  <si>
    <t>Tenderfoot Creek 9.3 AQ5</t>
  </si>
  <si>
    <t xml:space="preserve">1 + 2 </t>
  </si>
  <si>
    <t>estimated</t>
  </si>
  <si>
    <t>D Stagliano, P. Brown,  L. Jeschke, P. Swatzski, Chet Stefan</t>
  </si>
  <si>
    <t>1st pass</t>
  </si>
  <si>
    <t>2nd pass</t>
  </si>
  <si>
    <t>1+2</t>
  </si>
  <si>
    <t>1310 + 720</t>
  </si>
  <si>
    <t>46.775038, -110.89779</t>
  </si>
  <si>
    <t>46.775793, -110.89845</t>
  </si>
  <si>
    <t>Little Sheep 0.1  AQ7</t>
  </si>
  <si>
    <t>160</t>
  </si>
  <si>
    <t>No Fish Caught</t>
  </si>
  <si>
    <t>All</t>
  </si>
  <si>
    <t>CTxRB</t>
  </si>
  <si>
    <t>5 kept for metals analysis</t>
  </si>
  <si>
    <t>62-108</t>
  </si>
  <si>
    <t>13</t>
  </si>
  <si>
    <t>12-14</t>
  </si>
  <si>
    <t>5</t>
  </si>
  <si>
    <t>44-58</t>
  </si>
  <si>
    <t>pop est.</t>
  </si>
  <si>
    <t>7-11'</t>
  </si>
  <si>
    <t>(0-15)</t>
  </si>
  <si>
    <t>D Stagliano, P. Brown, D. Ritter, C, Hoffman, P. Swatzski</t>
  </si>
  <si>
    <t>Spinal Deformity</t>
  </si>
  <si>
    <t>Opercular reduction</t>
  </si>
  <si>
    <t>-</t>
  </si>
  <si>
    <t>84</t>
  </si>
  <si>
    <t>2019 RECAP</t>
  </si>
  <si>
    <t>D Stagliano, P. Brown, D. Ritter, C. Hoffman, P. Swatzski</t>
  </si>
  <si>
    <t>059</t>
  </si>
  <si>
    <t>WCT</t>
  </si>
  <si>
    <t>112</t>
  </si>
  <si>
    <t>212</t>
  </si>
  <si>
    <t>123</t>
  </si>
  <si>
    <t>195</t>
  </si>
  <si>
    <t>193</t>
  </si>
  <si>
    <t>250</t>
  </si>
  <si>
    <t>55</t>
  </si>
  <si>
    <t>169</t>
  </si>
  <si>
    <t>DNA FIN CLIP</t>
  </si>
  <si>
    <t>2019 CLIP</t>
  </si>
  <si>
    <t>CLIPPED</t>
  </si>
  <si>
    <t>MARKED</t>
  </si>
  <si>
    <t>CTXRBT</t>
  </si>
  <si>
    <t>161</t>
  </si>
  <si>
    <t>225</t>
  </si>
  <si>
    <t>240</t>
  </si>
  <si>
    <t>DOLPHIN HEAD</t>
  </si>
  <si>
    <t>DOUBLE HOOK SCAR</t>
  </si>
  <si>
    <t xml:space="preserve">WCT </t>
  </si>
  <si>
    <t>170</t>
  </si>
  <si>
    <t>49</t>
  </si>
  <si>
    <t>40-110</t>
  </si>
  <si>
    <t>SCP 12-2020</t>
  </si>
  <si>
    <t>110</t>
  </si>
  <si>
    <t>52</t>
  </si>
  <si>
    <t>012</t>
  </si>
  <si>
    <t>Recap from 2019</t>
  </si>
  <si>
    <t>4280 + 2275</t>
  </si>
  <si>
    <t>Shock Time (secs) 1 &amp; 2 pass</t>
  </si>
  <si>
    <t>D Stagliano, P. Brown, D. Ritter, L. Jeschke, P. Swatzski</t>
  </si>
  <si>
    <t>2750 + 1910</t>
  </si>
  <si>
    <t>Shock Time (secs) 1st &amp; 2nd pass</t>
  </si>
  <si>
    <t>CTXRB</t>
  </si>
  <si>
    <t>CLIPPED TAIL (NOT MBS)</t>
  </si>
  <si>
    <t>RECAP 2019 (Dorsal Clip)</t>
  </si>
  <si>
    <t>SCOLEOSIS SPINAL DEFORMITY</t>
  </si>
  <si>
    <t>OPERC REDUCTION BOTH SIDES</t>
  </si>
  <si>
    <t>RECAP 2018 &amp; 2019 (Caudal &amp; Dorsal Clip)</t>
  </si>
  <si>
    <t>222</t>
  </si>
  <si>
    <t>RECAP (2019)</t>
  </si>
  <si>
    <t>43/17</t>
  </si>
  <si>
    <t>6/2</t>
  </si>
  <si>
    <t>21/1</t>
  </si>
  <si>
    <t>6/1</t>
  </si>
  <si>
    <t>3/1</t>
  </si>
  <si>
    <t>24/9</t>
  </si>
  <si>
    <t>33</t>
  </si>
  <si>
    <t>241</t>
  </si>
  <si>
    <t>1st mark run</t>
  </si>
  <si>
    <t>EFFORT</t>
  </si>
  <si>
    <t>CPUE= 1.05 sculpin/min.</t>
  </si>
  <si>
    <t>CPUE= 2.27 sculpin/min.</t>
  </si>
  <si>
    <t>SHOCK</t>
  </si>
  <si>
    <t>2019 RECAP (Dorsal Fin )</t>
  </si>
  <si>
    <t>1 Recapture Run</t>
  </si>
  <si>
    <t>CPUE= 1.57 sculpin/min.</t>
  </si>
  <si>
    <t>40-105</t>
  </si>
  <si>
    <t>RECAP (2019 Dorsal)</t>
  </si>
  <si>
    <t>2466 + 2440</t>
  </si>
  <si>
    <t>Recap</t>
  </si>
  <si>
    <t>OR</t>
  </si>
  <si>
    <t>D Stagliano, C Hoffman</t>
  </si>
  <si>
    <t>Sheep Creek 19.2  AQ3</t>
  </si>
  <si>
    <t>CPUE= 0.99 sculpin/min.</t>
  </si>
  <si>
    <t>SCISSOR MARK TAIL  (NOT MBS)</t>
  </si>
  <si>
    <t>CPUE= 4.9 sculpin/min.</t>
  </si>
  <si>
    <t>2902 + 2406</t>
  </si>
  <si>
    <t>CPUE= 0.81 sculpin/min.</t>
  </si>
  <si>
    <t>Fin CLIPPED</t>
  </si>
  <si>
    <t>Westslope Cutthroat Trout</t>
  </si>
  <si>
    <t>2099 + 1950</t>
  </si>
  <si>
    <t>Shock Effort</t>
  </si>
  <si>
    <t>CPUE= 0.82 sculpin/min.</t>
  </si>
  <si>
    <t>CPUE= 4.83 sculpin/min.</t>
  </si>
  <si>
    <t>CPUE= 1.46 sculpin/min.</t>
  </si>
  <si>
    <t>109</t>
  </si>
  <si>
    <t>1080 + 505</t>
  </si>
  <si>
    <t>CPUE= 0.68 sculpin/min.</t>
  </si>
  <si>
    <t>235</t>
  </si>
  <si>
    <t>156</t>
  </si>
  <si>
    <t>CPUE= 0.66 sculpin/min.</t>
  </si>
  <si>
    <t>CPUE= 1.35 sculpin/min.</t>
  </si>
  <si>
    <t>CPUE=0.38 salmonid/min</t>
  </si>
  <si>
    <t>17/1</t>
  </si>
  <si>
    <t>7/5</t>
  </si>
  <si>
    <t>3/0</t>
  </si>
  <si>
    <t>shocker 1</t>
  </si>
  <si>
    <t>shocker 2</t>
  </si>
  <si>
    <t>Brushy Creek</t>
  </si>
  <si>
    <t>1 pass</t>
  </si>
  <si>
    <t>1st section (D/S)</t>
  </si>
  <si>
    <t xml:space="preserve">2nd section (u/s) </t>
  </si>
  <si>
    <t>Brushy Creek 40m us&amp; 40 ds</t>
  </si>
  <si>
    <t>CPUE= 0.0 sculpin/min.</t>
  </si>
  <si>
    <t>1 D/S</t>
  </si>
  <si>
    <t>2 U/S</t>
  </si>
  <si>
    <t>120</t>
  </si>
  <si>
    <t>95</t>
  </si>
  <si>
    <t>610 + 570</t>
  </si>
  <si>
    <t>46.771327,-110.893795</t>
  </si>
  <si>
    <t>46.771207, -110.893592</t>
  </si>
  <si>
    <t>3734 + 1545</t>
  </si>
  <si>
    <t>--</t>
  </si>
  <si>
    <t>46.950254, -111.143169</t>
  </si>
  <si>
    <t>46.950396, -111.146959</t>
  </si>
  <si>
    <t xml:space="preserve">EB </t>
  </si>
  <si>
    <t>R</t>
  </si>
  <si>
    <t>46.784337, -110.905490</t>
  </si>
  <si>
    <t>1.5-2.5</t>
  </si>
  <si>
    <t>431 Butler St.</t>
  </si>
  <si>
    <t>2820 + 2135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</si>
</sst>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00"/>
  </numFmts>
  <fonts count="5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u/>
      <sz val="9"/>
      <color rgb="FF4285F4"/>
      <name val="Arial"/>
      <family val="2"/>
    </font>
    <font>
      <u/>
      <sz val="10"/>
      <color rgb="FF4285F4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3" applyNumberFormat="0" applyAlignment="0" applyProtection="0"/>
    <xf numFmtId="0" fontId="21" fillId="28" borderId="4" applyNumberFormat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30" borderId="3" applyNumberFormat="0" applyAlignment="0" applyProtection="0"/>
    <xf numFmtId="0" fontId="28" fillId="0" borderId="8" applyNumberFormat="0" applyFill="0" applyAlignment="0" applyProtection="0"/>
    <xf numFmtId="0" fontId="29" fillId="31" borderId="0" applyNumberFormat="0" applyBorder="0" applyAlignment="0" applyProtection="0"/>
    <xf numFmtId="0" fontId="17" fillId="32" borderId="9" applyNumberFormat="0" applyFont="0" applyAlignment="0" applyProtection="0"/>
    <xf numFmtId="0" fontId="30" fillId="27" borderId="10" applyNumberFormat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499">
    <xf numFmtId="0" fontId="0" fillId="0" borderId="0" xfId="0"/>
    <xf numFmtId="0" fontId="32" fillId="0" borderId="0" xfId="0" applyFont="1"/>
    <xf numFmtId="0" fontId="0" fillId="0" borderId="0" xfId="0" applyBorder="1"/>
    <xf numFmtId="0" fontId="0" fillId="0" borderId="1" xfId="0" applyBorder="1"/>
    <xf numFmtId="0" fontId="0" fillId="0" borderId="0" xfId="0"/>
    <xf numFmtId="2" fontId="0" fillId="0" borderId="0" xfId="0" applyNumberFormat="1"/>
    <xf numFmtId="0" fontId="3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/>
    <xf numFmtId="0" fontId="34" fillId="0" borderId="0" xfId="0" applyFont="1"/>
    <xf numFmtId="0" fontId="16" fillId="0" borderId="0" xfId="0" applyFont="1"/>
    <xf numFmtId="0" fontId="0" fillId="0" borderId="1" xfId="0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/>
    <xf numFmtId="0" fontId="36" fillId="0" borderId="0" xfId="0" applyFont="1" applyAlignment="1">
      <alignment horizontal="center"/>
    </xf>
    <xf numFmtId="0" fontId="16" fillId="0" borderId="2" xfId="0" applyFont="1" applyBorder="1"/>
    <xf numFmtId="0" fontId="0" fillId="0" borderId="0" xfId="0" applyBorder="1" applyAlignment="1">
      <alignment horizontal="center"/>
    </xf>
    <xf numFmtId="2" fontId="32" fillId="0" borderId="0" xfId="0" applyNumberFormat="1" applyFont="1" applyAlignment="1">
      <alignment horizontal="right"/>
    </xf>
    <xf numFmtId="0" fontId="37" fillId="0" borderId="0" xfId="0" applyFont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32" fillId="0" borderId="2" xfId="0" applyFont="1" applyBorder="1" applyAlignment="1">
      <alignment horizontal="center"/>
    </xf>
    <xf numFmtId="164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 wrapText="1"/>
    </xf>
    <xf numFmtId="164" fontId="35" fillId="0" borderId="0" xfId="0" applyNumberFormat="1" applyFont="1" applyAlignment="1">
      <alignment horizontal="center" wrapText="1"/>
    </xf>
    <xf numFmtId="0" fontId="35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49" fontId="35" fillId="0" borderId="0" xfId="0" applyNumberFormat="1" applyFont="1" applyAlignment="1">
      <alignment horizontal="center" wrapText="1"/>
    </xf>
    <xf numFmtId="0" fontId="35" fillId="0" borderId="0" xfId="0" applyFont="1"/>
    <xf numFmtId="0" fontId="35" fillId="0" borderId="1" xfId="0" applyFont="1" applyBorder="1" applyAlignment="1">
      <alignment horizontal="center"/>
    </xf>
    <xf numFmtId="0" fontId="38" fillId="0" borderId="0" xfId="0" applyFont="1" applyAlignment="1">
      <alignment horizontal="center"/>
    </xf>
    <xf numFmtId="1" fontId="35" fillId="0" borderId="0" xfId="0" applyNumberFormat="1" applyFont="1"/>
    <xf numFmtId="164" fontId="37" fillId="0" borderId="0" xfId="0" applyNumberFormat="1" applyFont="1" applyAlignment="1">
      <alignment horizontal="center"/>
    </xf>
    <xf numFmtId="0" fontId="0" fillId="0" borderId="0" xfId="0"/>
    <xf numFmtId="0" fontId="32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/>
    <xf numFmtId="49" fontId="14" fillId="0" borderId="0" xfId="0" applyNumberFormat="1" applyFont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49" fontId="14" fillId="0" borderId="0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right"/>
    </xf>
    <xf numFmtId="49" fontId="40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35" fillId="0" borderId="0" xfId="0" applyNumberFormat="1" applyFont="1" applyAlignment="1">
      <alignment horizontal="center"/>
    </xf>
    <xf numFmtId="0" fontId="14" fillId="0" borderId="0" xfId="0" applyFont="1" applyBorder="1"/>
    <xf numFmtId="0" fontId="14" fillId="0" borderId="2" xfId="0" applyFont="1" applyBorder="1"/>
    <xf numFmtId="49" fontId="40" fillId="0" borderId="0" xfId="0" applyNumberFormat="1" applyFont="1" applyAlignment="1">
      <alignment horizontal="center" wrapText="1"/>
    </xf>
    <xf numFmtId="164" fontId="40" fillId="0" borderId="0" xfId="0" applyNumberFormat="1" applyFont="1" applyAlignment="1">
      <alignment horizontal="center" wrapText="1"/>
    </xf>
    <xf numFmtId="49" fontId="0" fillId="0" borderId="1" xfId="0" applyNumberFormat="1" applyBorder="1"/>
    <xf numFmtId="49" fontId="14" fillId="0" borderId="1" xfId="0" applyNumberFormat="1" applyFont="1" applyBorder="1" applyAlignment="1">
      <alignment horizontal="center"/>
    </xf>
    <xf numFmtId="49" fontId="14" fillId="0" borderId="0" xfId="0" applyNumberFormat="1" applyFont="1"/>
    <xf numFmtId="49" fontId="35" fillId="0" borderId="0" xfId="0" applyNumberFormat="1" applyFont="1"/>
    <xf numFmtId="49" fontId="14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Border="1"/>
    <xf numFmtId="49" fontId="0" fillId="0" borderId="0" xfId="0" applyNumberFormat="1" applyBorder="1" applyAlignment="1">
      <alignment horizontal="center"/>
    </xf>
    <xf numFmtId="49" fontId="35" fillId="0" borderId="1" xfId="0" applyNumberFormat="1" applyFont="1" applyBorder="1" applyAlignment="1">
      <alignment horizontal="center"/>
    </xf>
    <xf numFmtId="49" fontId="14" fillId="0" borderId="1" xfId="0" applyNumberFormat="1" applyFont="1" applyBorder="1"/>
    <xf numFmtId="49" fontId="14" fillId="0" borderId="0" xfId="0" applyNumberFormat="1" applyFont="1" applyBorder="1"/>
    <xf numFmtId="49" fontId="34" fillId="0" borderId="0" xfId="0" applyNumberFormat="1" applyFont="1"/>
    <xf numFmtId="49" fontId="37" fillId="0" borderId="0" xfId="0" applyNumberFormat="1" applyFont="1" applyAlignment="1">
      <alignment horizontal="center"/>
    </xf>
    <xf numFmtId="49" fontId="37" fillId="0" borderId="0" xfId="0" applyNumberFormat="1" applyFont="1" applyAlignment="1">
      <alignment horizontal="right"/>
    </xf>
    <xf numFmtId="49" fontId="43" fillId="0" borderId="0" xfId="0" applyNumberFormat="1" applyFont="1" applyAlignment="1">
      <alignment horizontal="center"/>
    </xf>
    <xf numFmtId="0" fontId="16" fillId="0" borderId="0" xfId="0" applyFont="1" applyBorder="1"/>
    <xf numFmtId="49" fontId="40" fillId="0" borderId="1" xfId="0" applyNumberFormat="1" applyFont="1" applyBorder="1" applyAlignment="1">
      <alignment horizontal="center"/>
    </xf>
    <xf numFmtId="49" fontId="40" fillId="0" borderId="0" xfId="0" applyNumberFormat="1" applyFont="1" applyBorder="1" applyAlignment="1">
      <alignment horizontal="center"/>
    </xf>
    <xf numFmtId="49" fontId="40" fillId="0" borderId="0" xfId="0" applyNumberFormat="1" applyFont="1" applyBorder="1" applyAlignment="1">
      <alignment horizontal="center" wrapText="1"/>
    </xf>
    <xf numFmtId="49" fontId="41" fillId="0" borderId="0" xfId="0" applyNumberFormat="1" applyFont="1" applyBorder="1" applyAlignment="1">
      <alignment horizontal="center" wrapText="1"/>
    </xf>
    <xf numFmtId="0" fontId="34" fillId="0" borderId="0" xfId="0" applyFont="1" applyBorder="1"/>
    <xf numFmtId="49" fontId="35" fillId="0" borderId="0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49" fontId="35" fillId="0" borderId="0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35" fillId="0" borderId="0" xfId="0" applyFont="1" applyBorder="1"/>
    <xf numFmtId="0" fontId="35" fillId="0" borderId="0" xfId="0" applyFont="1" applyBorder="1" applyAlignment="1">
      <alignment horizontal="center"/>
    </xf>
    <xf numFmtId="0" fontId="35" fillId="0" borderId="1" xfId="0" applyFont="1" applyBorder="1"/>
    <xf numFmtId="0" fontId="38" fillId="0" borderId="0" xfId="0" applyFont="1"/>
    <xf numFmtId="49" fontId="35" fillId="0" borderId="1" xfId="0" applyNumberFormat="1" applyFont="1" applyBorder="1" applyAlignment="1">
      <alignment horizontal="center" wrapText="1"/>
    </xf>
    <xf numFmtId="0" fontId="35" fillId="0" borderId="1" xfId="0" applyFont="1" applyBorder="1" applyAlignment="1">
      <alignment horizontal="center" wrapText="1"/>
    </xf>
    <xf numFmtId="164" fontId="35" fillId="0" borderId="1" xfId="0" applyNumberFormat="1" applyFont="1" applyBorder="1" applyAlignment="1">
      <alignment horizontal="center"/>
    </xf>
    <xf numFmtId="0" fontId="35" fillId="0" borderId="0" xfId="0" applyFont="1" applyBorder="1" applyAlignment="1">
      <alignment horizontal="center" wrapText="1"/>
    </xf>
    <xf numFmtId="164" fontId="35" fillId="0" borderId="0" xfId="0" applyNumberFormat="1" applyFont="1" applyBorder="1" applyAlignment="1">
      <alignment horizontal="center" wrapText="1"/>
    </xf>
    <xf numFmtId="2" fontId="35" fillId="0" borderId="0" xfId="0" applyNumberFormat="1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164" fontId="35" fillId="0" borderId="0" xfId="0" applyNumberFormat="1" applyFont="1" applyBorder="1" applyAlignment="1">
      <alignment horizontal="center"/>
    </xf>
    <xf numFmtId="1" fontId="35" fillId="0" borderId="0" xfId="0" applyNumberFormat="1" applyFont="1" applyBorder="1" applyAlignment="1">
      <alignment horizontal="right"/>
    </xf>
    <xf numFmtId="1" fontId="35" fillId="0" borderId="0" xfId="0" applyNumberFormat="1" applyFont="1" applyBorder="1" applyAlignment="1">
      <alignment horizontal="right" wrapText="1"/>
    </xf>
    <xf numFmtId="0" fontId="35" fillId="0" borderId="0" xfId="0" applyFont="1" applyBorder="1" applyAlignment="1">
      <alignment horizontal="right" wrapText="1"/>
    </xf>
    <xf numFmtId="0" fontId="35" fillId="0" borderId="0" xfId="0" applyFont="1" applyBorder="1" applyAlignment="1">
      <alignment horizontal="right"/>
    </xf>
    <xf numFmtId="0" fontId="37" fillId="0" borderId="0" xfId="0" applyFont="1" applyBorder="1" applyAlignment="1">
      <alignment horizontal="center"/>
    </xf>
    <xf numFmtId="164" fontId="37" fillId="0" borderId="0" xfId="0" applyNumberFormat="1" applyFont="1" applyBorder="1" applyAlignment="1">
      <alignment horizontal="center"/>
    </xf>
    <xf numFmtId="0" fontId="37" fillId="0" borderId="0" xfId="0" applyFont="1" applyBorder="1" applyAlignment="1">
      <alignment horizontal="right"/>
    </xf>
    <xf numFmtId="164" fontId="35" fillId="0" borderId="1" xfId="0" applyNumberFormat="1" applyFont="1" applyBorder="1" applyAlignment="1">
      <alignment horizontal="center" wrapText="1"/>
    </xf>
    <xf numFmtId="49" fontId="14" fillId="0" borderId="0" xfId="0" applyNumberFormat="1" applyFont="1" applyBorder="1" applyAlignment="1">
      <alignment horizontal="center"/>
    </xf>
    <xf numFmtId="49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32" fillId="0" borderId="0" xfId="0" applyFont="1" applyBorder="1" applyAlignment="1">
      <alignment horizontal="center"/>
    </xf>
    <xf numFmtId="49" fontId="32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49" fontId="34" fillId="0" borderId="0" xfId="0" applyNumberFormat="1" applyFont="1" applyBorder="1" applyAlignment="1">
      <alignment horizontal="center" wrapText="1"/>
    </xf>
    <xf numFmtId="49" fontId="35" fillId="0" borderId="0" xfId="0" quotePrefix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0" fontId="32" fillId="0" borderId="0" xfId="0" applyFont="1" applyBorder="1"/>
    <xf numFmtId="0" fontId="14" fillId="0" borderId="0" xfId="0" applyNumberFormat="1" applyFont="1" applyAlignment="1">
      <alignment horizontal="center"/>
    </xf>
    <xf numFmtId="0" fontId="14" fillId="0" borderId="0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4" fillId="0" borderId="1" xfId="0" applyNumberFormat="1" applyFont="1" applyBorder="1" applyAlignment="1">
      <alignment horizont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vertical="center"/>
    </xf>
    <xf numFmtId="164" fontId="40" fillId="0" borderId="0" xfId="0" applyNumberFormat="1" applyFont="1" applyBorder="1" applyAlignment="1">
      <alignment horizontal="center"/>
    </xf>
    <xf numFmtId="49" fontId="44" fillId="0" borderId="0" xfId="0" applyNumberFormat="1" applyFont="1" applyAlignment="1">
      <alignment horizontal="center"/>
    </xf>
    <xf numFmtId="0" fontId="44" fillId="0" borderId="0" xfId="0" applyNumberFormat="1" applyFont="1" applyBorder="1" applyAlignment="1">
      <alignment horizontal="center"/>
    </xf>
    <xf numFmtId="0" fontId="40" fillId="0" borderId="0" xfId="0" applyNumberFormat="1" applyFont="1" applyBorder="1" applyAlignment="1">
      <alignment horizontal="center"/>
    </xf>
    <xf numFmtId="0" fontId="35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 wrapText="1"/>
    </xf>
    <xf numFmtId="49" fontId="13" fillId="0" borderId="0" xfId="0" applyNumberFormat="1" applyFont="1" applyBorder="1" applyAlignment="1">
      <alignment horizont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49" fontId="13" fillId="0" borderId="2" xfId="0" applyNumberFormat="1" applyFont="1" applyBorder="1" applyAlignment="1">
      <alignment horizontal="center" wrapText="1"/>
    </xf>
    <xf numFmtId="0" fontId="13" fillId="0" borderId="1" xfId="0" applyNumberFormat="1" applyFont="1" applyBorder="1" applyAlignment="1">
      <alignment horizontal="center"/>
    </xf>
    <xf numFmtId="0" fontId="34" fillId="0" borderId="1" xfId="0" applyFont="1" applyBorder="1"/>
    <xf numFmtId="0" fontId="40" fillId="0" borderId="0" xfId="0" applyNumberFormat="1" applyFont="1" applyAlignment="1">
      <alignment horizontal="center"/>
    </xf>
    <xf numFmtId="0" fontId="44" fillId="0" borderId="0" xfId="0" applyNumberFormat="1" applyFont="1" applyAlignment="1">
      <alignment horizontal="center"/>
    </xf>
    <xf numFmtId="0" fontId="40" fillId="0" borderId="1" xfId="0" applyNumberFormat="1" applyFont="1" applyBorder="1" applyAlignment="1">
      <alignment horizontal="center"/>
    </xf>
    <xf numFmtId="49" fontId="40" fillId="0" borderId="2" xfId="0" applyNumberFormat="1" applyFont="1" applyBorder="1" applyAlignment="1">
      <alignment horizontal="center"/>
    </xf>
    <xf numFmtId="0" fontId="40" fillId="0" borderId="2" xfId="0" applyNumberFormat="1" applyFont="1" applyBorder="1" applyAlignment="1">
      <alignment horizontal="center"/>
    </xf>
    <xf numFmtId="0" fontId="35" fillId="0" borderId="0" xfId="0" applyNumberFormat="1" applyFont="1" applyBorder="1" applyAlignment="1">
      <alignment horizontal="center"/>
    </xf>
    <xf numFmtId="0" fontId="35" fillId="0" borderId="0" xfId="0" applyNumberFormat="1" applyFont="1" applyBorder="1" applyAlignment="1">
      <alignment horizontal="center" wrapText="1"/>
    </xf>
    <xf numFmtId="0" fontId="35" fillId="0" borderId="1" xfId="0" applyNumberFormat="1" applyFont="1" applyBorder="1" applyAlignment="1">
      <alignment horizontal="center"/>
    </xf>
    <xf numFmtId="49" fontId="41" fillId="0" borderId="0" xfId="0" applyNumberFormat="1" applyFont="1" applyBorder="1" applyAlignment="1">
      <alignment horizontal="center"/>
    </xf>
    <xf numFmtId="164" fontId="40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49" fontId="38" fillId="0" borderId="0" xfId="0" applyNumberFormat="1" applyFont="1" applyBorder="1" applyAlignment="1">
      <alignment horizontal="center" wrapText="1"/>
    </xf>
    <xf numFmtId="0" fontId="40" fillId="0" borderId="1" xfId="0" applyFont="1" applyBorder="1" applyAlignment="1">
      <alignment horizontal="center"/>
    </xf>
    <xf numFmtId="2" fontId="40" fillId="0" borderId="1" xfId="0" applyNumberFormat="1" applyFont="1" applyBorder="1" applyAlignment="1">
      <alignment horizontal="center"/>
    </xf>
    <xf numFmtId="49" fontId="41" fillId="0" borderId="1" xfId="0" applyNumberFormat="1" applyFont="1" applyBorder="1" applyAlignment="1">
      <alignment horizontal="center"/>
    </xf>
    <xf numFmtId="164" fontId="40" fillId="0" borderId="1" xfId="0" applyNumberFormat="1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2" xfId="0" applyFont="1" applyBorder="1"/>
    <xf numFmtId="0" fontId="14" fillId="0" borderId="1" xfId="0" applyFont="1" applyBorder="1" applyAlignment="1">
      <alignment horizontal="center" wrapText="1"/>
    </xf>
    <xf numFmtId="49" fontId="35" fillId="0" borderId="2" xfId="0" applyNumberFormat="1" applyFont="1" applyBorder="1" applyAlignment="1">
      <alignment horizontal="center"/>
    </xf>
    <xf numFmtId="0" fontId="42" fillId="0" borderId="0" xfId="0" applyFont="1" applyAlignment="1">
      <alignment horizontal="center"/>
    </xf>
    <xf numFmtId="49" fontId="44" fillId="0" borderId="0" xfId="0" applyNumberFormat="1" applyFont="1" applyBorder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164" fontId="36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wrapText="1"/>
    </xf>
    <xf numFmtId="49" fontId="34" fillId="0" borderId="1" xfId="0" applyNumberFormat="1" applyFont="1" applyBorder="1"/>
    <xf numFmtId="0" fontId="34" fillId="0" borderId="1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164" fontId="40" fillId="0" borderId="2" xfId="0" applyNumberFormat="1" applyFont="1" applyBorder="1" applyAlignment="1">
      <alignment horizontal="center"/>
    </xf>
    <xf numFmtId="49" fontId="14" fillId="0" borderId="2" xfId="0" applyNumberFormat="1" applyFont="1" applyBorder="1"/>
    <xf numFmtId="0" fontId="14" fillId="0" borderId="2" xfId="0" applyFont="1" applyBorder="1" applyAlignment="1">
      <alignment horizontal="center"/>
    </xf>
    <xf numFmtId="0" fontId="47" fillId="0" borderId="0" xfId="0" applyFont="1" applyBorder="1" applyAlignment="1" applyProtection="1">
      <alignment horizontal="right"/>
    </xf>
    <xf numFmtId="0" fontId="48" fillId="0" borderId="0" xfId="0" applyFont="1" applyBorder="1" applyAlignment="1" applyProtection="1">
      <alignment horizontal="center"/>
      <protection locked="0"/>
    </xf>
    <xf numFmtId="0" fontId="48" fillId="0" borderId="0" xfId="0" applyFont="1" applyBorder="1" applyAlignment="1" applyProtection="1">
      <alignment horizontal="center"/>
      <protection locked="0"/>
    </xf>
    <xf numFmtId="0" fontId="47" fillId="0" borderId="0" xfId="0" applyFont="1" applyAlignment="1" applyProtection="1">
      <alignment horizontal="right"/>
    </xf>
    <xf numFmtId="0" fontId="49" fillId="0" borderId="13" xfId="0" applyFont="1" applyBorder="1" applyAlignment="1" applyProtection="1">
      <alignment horizontal="left" vertical="center"/>
    </xf>
    <xf numFmtId="0" fontId="36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49" fillId="0" borderId="0" xfId="0" applyFont="1" applyBorder="1" applyAlignment="1" applyProtection="1">
      <alignment horizontal="left" vertical="center"/>
    </xf>
    <xf numFmtId="0" fontId="0" fillId="0" borderId="0" xfId="0" quotePrefix="1" applyAlignment="1">
      <alignment horizontal="center"/>
    </xf>
    <xf numFmtId="0" fontId="47" fillId="0" borderId="0" xfId="0" applyFont="1" applyFill="1" applyBorder="1" applyAlignment="1" applyProtection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32" fillId="0" borderId="0" xfId="0" applyFont="1" applyAlignment="1">
      <alignment horizontal="left"/>
    </xf>
    <xf numFmtId="0" fontId="0" fillId="0" borderId="0" xfId="0" applyFont="1"/>
    <xf numFmtId="0" fontId="0" fillId="33" borderId="14" xfId="0" applyFill="1" applyBorder="1" applyAlignment="1">
      <alignment horizontal="left"/>
    </xf>
    <xf numFmtId="0" fontId="0" fillId="0" borderId="0" xfId="0"/>
    <xf numFmtId="14" fontId="0" fillId="33" borderId="14" xfId="0" applyNumberFormat="1" applyFill="1" applyBorder="1" applyAlignment="1">
      <alignment horizontal="left"/>
    </xf>
    <xf numFmtId="16" fontId="0" fillId="33" borderId="14" xfId="0" quotePrefix="1" applyNumberFormat="1" applyFill="1" applyBorder="1" applyAlignment="1">
      <alignment horizontal="left"/>
    </xf>
    <xf numFmtId="20" fontId="0" fillId="33" borderId="14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Font="1" applyBorder="1"/>
    <xf numFmtId="165" fontId="0" fillId="0" borderId="0" xfId="0" applyNumberFormat="1" applyBorder="1"/>
    <xf numFmtId="165" fontId="51" fillId="0" borderId="0" xfId="0" applyNumberFormat="1" applyFont="1" applyBorder="1"/>
    <xf numFmtId="9" fontId="0" fillId="33" borderId="14" xfId="0" applyNumberFormat="1" applyFill="1" applyBorder="1" applyAlignment="1">
      <alignment horizontal="left"/>
    </xf>
    <xf numFmtId="0" fontId="0" fillId="0" borderId="0" xfId="0"/>
    <xf numFmtId="0" fontId="48" fillId="0" borderId="0" xfId="0" applyFont="1" applyBorder="1" applyAlignment="1" applyProtection="1">
      <alignment horizontal="center"/>
      <protection locked="0"/>
    </xf>
    <xf numFmtId="0" fontId="3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9" fontId="0" fillId="33" borderId="14" xfId="0" applyNumberFormat="1" applyFill="1" applyBorder="1" applyAlignment="1">
      <alignment horizontal="left"/>
    </xf>
    <xf numFmtId="0" fontId="0" fillId="33" borderId="14" xfId="0" quotePrefix="1" applyFill="1" applyBorder="1" applyAlignment="1">
      <alignment horizontal="left"/>
    </xf>
    <xf numFmtId="49" fontId="40" fillId="0" borderId="1" xfId="0" applyNumberFormat="1" applyFont="1" applyBorder="1" applyAlignment="1">
      <alignment horizontal="center" wrapText="1"/>
    </xf>
    <xf numFmtId="0" fontId="0" fillId="0" borderId="0" xfId="0"/>
    <xf numFmtId="0" fontId="48" fillId="0" borderId="0" xfId="0" applyFont="1" applyBorder="1" applyAlignment="1" applyProtection="1">
      <alignment horizontal="center"/>
      <protection locked="0"/>
    </xf>
    <xf numFmtId="0" fontId="38" fillId="0" borderId="1" xfId="0" applyFont="1" applyBorder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9" fontId="38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Fill="1" applyBorder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3" fillId="0" borderId="2" xfId="0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0" fontId="10" fillId="0" borderId="0" xfId="0" applyFont="1" applyBorder="1"/>
    <xf numFmtId="0" fontId="10" fillId="0" borderId="1" xfId="0" applyFont="1" applyBorder="1"/>
    <xf numFmtId="49" fontId="10" fillId="0" borderId="0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32" fillId="0" borderId="1" xfId="0" applyFont="1" applyBorder="1" applyAlignment="1">
      <alignment horizont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/>
    <xf numFmtId="49" fontId="1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49" fontId="53" fillId="0" borderId="0" xfId="0" applyNumberFormat="1" applyFont="1" applyAlignment="1">
      <alignment horizontal="center"/>
    </xf>
    <xf numFmtId="164" fontId="53" fillId="0" borderId="0" xfId="0" applyNumberFormat="1" applyFont="1" applyAlignment="1">
      <alignment horizontal="center"/>
    </xf>
    <xf numFmtId="49" fontId="53" fillId="0" borderId="0" xfId="0" applyNumberFormat="1" applyFont="1" applyAlignment="1">
      <alignment horizontal="right"/>
    </xf>
    <xf numFmtId="49" fontId="0" fillId="0" borderId="1" xfId="0" applyNumberFormat="1" applyBorder="1" applyAlignment="1">
      <alignment horizontal="center" wrapText="1"/>
    </xf>
    <xf numFmtId="0" fontId="37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52" fillId="0" borderId="1" xfId="0" applyFont="1" applyBorder="1" applyAlignment="1">
      <alignment horizontal="center"/>
    </xf>
    <xf numFmtId="164" fontId="34" fillId="0" borderId="1" xfId="0" applyNumberFormat="1" applyFont="1" applyBorder="1" applyAlignment="1">
      <alignment horizontal="center"/>
    </xf>
    <xf numFmtId="2" fontId="32" fillId="0" borderId="1" xfId="0" applyNumberFormat="1" applyFont="1" applyBorder="1" applyAlignment="1">
      <alignment horizontal="center"/>
    </xf>
    <xf numFmtId="16" fontId="0" fillId="0" borderId="0" xfId="0" quotePrefix="1" applyNumberFormat="1" applyAlignment="1">
      <alignment horizontal="center"/>
    </xf>
    <xf numFmtId="0" fontId="34" fillId="0" borderId="0" xfId="0" quotePrefix="1" applyFont="1" applyAlignment="1">
      <alignment horizontal="center"/>
    </xf>
    <xf numFmtId="49" fontId="34" fillId="0" borderId="0" xfId="0" applyNumberFormat="1" applyFont="1" applyAlignment="1">
      <alignment horizontal="center"/>
    </xf>
    <xf numFmtId="49" fontId="54" fillId="0" borderId="0" xfId="0" applyNumberFormat="1" applyFont="1" applyAlignment="1">
      <alignment horizontal="center"/>
    </xf>
    <xf numFmtId="49" fontId="54" fillId="0" borderId="0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6" fontId="9" fillId="0" borderId="0" xfId="0" quotePrefix="1" applyNumberFormat="1" applyFont="1" applyBorder="1" applyAlignment="1">
      <alignment horizontal="center"/>
    </xf>
    <xf numFmtId="0" fontId="40" fillId="0" borderId="0" xfId="0" applyNumberFormat="1" applyFont="1" applyBorder="1" applyAlignment="1">
      <alignment horizontal="center" wrapText="1"/>
    </xf>
    <xf numFmtId="0" fontId="40" fillId="0" borderId="0" xfId="0" applyNumberFormat="1" applyFont="1" applyAlignment="1">
      <alignment horizontal="center" wrapText="1"/>
    </xf>
    <xf numFmtId="0" fontId="13" fillId="0" borderId="0" xfId="0" applyNumberFormat="1" applyFont="1" applyAlignment="1">
      <alignment horizontal="center" wrapText="1"/>
    </xf>
    <xf numFmtId="0" fontId="13" fillId="0" borderId="0" xfId="0" applyNumberFormat="1" applyFont="1" applyBorder="1" applyAlignment="1">
      <alignment horizontal="center" wrapText="1"/>
    </xf>
    <xf numFmtId="0" fontId="13" fillId="0" borderId="0" xfId="0" applyNumberFormat="1" applyFont="1" applyAlignment="1">
      <alignment horizontal="center" vertical="center"/>
    </xf>
    <xf numFmtId="0" fontId="14" fillId="0" borderId="0" xfId="0" applyNumberFormat="1" applyFont="1" applyBorder="1" applyAlignment="1">
      <alignment horizontal="center" wrapText="1"/>
    </xf>
    <xf numFmtId="0" fontId="12" fillId="0" borderId="0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49" fontId="8" fillId="0" borderId="0" xfId="0" applyNumberFormat="1" applyFont="1" applyBorder="1" applyAlignment="1">
      <alignment horizontal="center"/>
    </xf>
    <xf numFmtId="0" fontId="0" fillId="0" borderId="0" xfId="0"/>
    <xf numFmtId="0" fontId="48" fillId="0" borderId="0" xfId="0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>
      <alignment horizontal="center"/>
    </xf>
    <xf numFmtId="16" fontId="7" fillId="0" borderId="0" xfId="0" quotePrefix="1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0" fillId="0" borderId="0" xfId="0"/>
    <xf numFmtId="49" fontId="0" fillId="0" borderId="2" xfId="0" applyNumberFormat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/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/>
    <xf numFmtId="49" fontId="40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2" fontId="4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 wrapText="1"/>
    </xf>
    <xf numFmtId="164" fontId="34" fillId="0" borderId="0" xfId="0" applyNumberFormat="1" applyFont="1" applyAlignment="1">
      <alignment horizontal="right"/>
    </xf>
    <xf numFmtId="0" fontId="3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9" fontId="5" fillId="0" borderId="0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 wrapText="1"/>
    </xf>
    <xf numFmtId="0" fontId="0" fillId="0" borderId="17" xfId="0" applyFill="1" applyBorder="1" applyAlignment="1">
      <alignment horizontal="center"/>
    </xf>
    <xf numFmtId="49" fontId="41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right"/>
    </xf>
    <xf numFmtId="2" fontId="0" fillId="0" borderId="18" xfId="0" applyNumberFormat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Fill="1" applyBorder="1" applyAlignment="1">
      <alignment horizontal="center"/>
    </xf>
    <xf numFmtId="2" fontId="0" fillId="0" borderId="0" xfId="0" applyNumberFormat="1" applyBorder="1"/>
    <xf numFmtId="0" fontId="0" fillId="0" borderId="21" xfId="0" applyBorder="1"/>
    <xf numFmtId="0" fontId="0" fillId="0" borderId="16" xfId="0" applyBorder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41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2" fontId="40" fillId="0" borderId="2" xfId="0" applyNumberFormat="1" applyFont="1" applyBorder="1" applyAlignment="1">
      <alignment horizontal="center"/>
    </xf>
    <xf numFmtId="49" fontId="41" fillId="0" borderId="2" xfId="0" applyNumberFormat="1" applyFont="1" applyBorder="1" applyAlignment="1">
      <alignment horizontal="center"/>
    </xf>
    <xf numFmtId="49" fontId="32" fillId="0" borderId="1" xfId="0" applyNumberFormat="1" applyFont="1" applyBorder="1"/>
    <xf numFmtId="0" fontId="35" fillId="0" borderId="2" xfId="0" applyNumberFormat="1" applyFont="1" applyBorder="1" applyAlignment="1">
      <alignment horizontal="center"/>
    </xf>
    <xf numFmtId="164" fontId="35" fillId="0" borderId="2" xfId="0" applyNumberFormat="1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0" fillId="0" borderId="0" xfId="0"/>
    <xf numFmtId="0" fontId="0" fillId="0" borderId="1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" fontId="35" fillId="0" borderId="21" xfId="0" quotePrefix="1" applyNumberFormat="1" applyFont="1" applyBorder="1" applyAlignment="1">
      <alignment horizontal="center"/>
    </xf>
    <xf numFmtId="0" fontId="35" fillId="0" borderId="21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9" fontId="4" fillId="0" borderId="0" xfId="0" applyNumberFormat="1" applyFont="1" applyBorder="1"/>
    <xf numFmtId="49" fontId="4" fillId="0" borderId="0" xfId="0" applyNumberFormat="1" applyFont="1"/>
    <xf numFmtId="49" fontId="4" fillId="0" borderId="1" xfId="0" applyNumberFormat="1" applyFont="1" applyBorder="1"/>
    <xf numFmtId="0" fontId="4" fillId="0" borderId="0" xfId="0" applyFont="1"/>
    <xf numFmtId="164" fontId="40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35" fillId="0" borderId="18" xfId="0" applyNumberFormat="1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0" fillId="0" borderId="0" xfId="0"/>
    <xf numFmtId="164" fontId="3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wrapText="1"/>
    </xf>
    <xf numFmtId="164" fontId="3" fillId="0" borderId="18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0" fontId="13" fillId="0" borderId="1" xfId="0" applyNumberFormat="1" applyFont="1" applyBorder="1" applyAlignment="1">
      <alignment horizontal="center" wrapText="1"/>
    </xf>
    <xf numFmtId="0" fontId="13" fillId="0" borderId="0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43" fillId="0" borderId="0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49" fontId="41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/>
    </xf>
    <xf numFmtId="49" fontId="3" fillId="0" borderId="0" xfId="0" applyNumberFormat="1" applyFont="1" applyBorder="1"/>
    <xf numFmtId="49" fontId="3" fillId="0" borderId="0" xfId="0" applyNumberFormat="1" applyFont="1"/>
    <xf numFmtId="49" fontId="34" fillId="0" borderId="0" xfId="0" applyNumberFormat="1" applyFont="1" applyBorder="1"/>
    <xf numFmtId="0" fontId="34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49" fontId="40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40" fillId="0" borderId="1" xfId="0" applyNumberFormat="1" applyFont="1" applyBorder="1" applyAlignment="1">
      <alignment horizontal="center" wrapText="1"/>
    </xf>
    <xf numFmtId="16" fontId="0" fillId="0" borderId="0" xfId="0" quotePrefix="1" applyNumberFormat="1" applyFont="1" applyBorder="1" applyAlignment="1">
      <alignment horizontal="center"/>
    </xf>
    <xf numFmtId="164" fontId="40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164" fontId="40" fillId="0" borderId="1" xfId="0" applyNumberFormat="1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/>
    </xf>
    <xf numFmtId="49" fontId="34" fillId="0" borderId="17" xfId="0" applyNumberFormat="1" applyFont="1" applyBorder="1" applyAlignment="1">
      <alignment horizontal="center"/>
    </xf>
    <xf numFmtId="0" fontId="0" fillId="0" borderId="19" xfId="0" quotePrefix="1" applyFont="1" applyBorder="1" applyAlignment="1">
      <alignment horizontal="center"/>
    </xf>
    <xf numFmtId="49" fontId="34" fillId="0" borderId="20" xfId="0" applyNumberFormat="1" applyFont="1" applyBorder="1" applyAlignment="1">
      <alignment horizontal="center"/>
    </xf>
    <xf numFmtId="16" fontId="0" fillId="0" borderId="21" xfId="0" quotePrefix="1" applyNumberFormat="1" applyFont="1" applyBorder="1" applyAlignment="1">
      <alignment horizontal="center"/>
    </xf>
    <xf numFmtId="49" fontId="34" fillId="0" borderId="16" xfId="0" applyNumberFormat="1" applyFont="1" applyBorder="1" applyAlignment="1">
      <alignment horizontal="center"/>
    </xf>
    <xf numFmtId="0" fontId="35" fillId="0" borderId="22" xfId="0" quotePrefix="1" applyFont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2" fontId="39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wrapText="1"/>
    </xf>
    <xf numFmtId="1" fontId="14" fillId="0" borderId="0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" fontId="0" fillId="0" borderId="0" xfId="0" applyNumberFormat="1" applyBorder="1" applyAlignment="1">
      <alignment horizontal="center"/>
    </xf>
    <xf numFmtId="1" fontId="14" fillId="0" borderId="0" xfId="0" applyNumberFormat="1" applyFont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34" fillId="0" borderId="1" xfId="0" applyNumberFormat="1" applyFont="1" applyBorder="1" applyAlignment="1">
      <alignment horizontal="center" wrapText="1"/>
    </xf>
    <xf numFmtId="49" fontId="0" fillId="0" borderId="2" xfId="0" applyNumberFormat="1" applyBorder="1" applyAlignment="1">
      <alignment horizontal="center" vertical="center" wrapText="1"/>
    </xf>
    <xf numFmtId="0" fontId="38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" fontId="35" fillId="0" borderId="0" xfId="0" applyNumberFormat="1" applyFont="1" applyBorder="1" applyAlignment="1">
      <alignment horizontal="center"/>
    </xf>
    <xf numFmtId="1" fontId="35" fillId="0" borderId="0" xfId="0" applyNumberFormat="1" applyFont="1" applyBorder="1" applyAlignment="1">
      <alignment horizontal="center" wrapText="1"/>
    </xf>
    <xf numFmtId="1" fontId="35" fillId="0" borderId="0" xfId="43" applyNumberFormat="1" applyFont="1" applyBorder="1" applyAlignment="1">
      <alignment horizontal="center"/>
    </xf>
    <xf numFmtId="0" fontId="35" fillId="0" borderId="1" xfId="0" applyNumberFormat="1" applyFont="1" applyBorder="1" applyAlignment="1">
      <alignment horizontal="center" wrapText="1"/>
    </xf>
    <xf numFmtId="1" fontId="35" fillId="0" borderId="1" xfId="0" applyNumberFormat="1" applyFont="1" applyBorder="1" applyAlignment="1">
      <alignment horizontal="center" wrapText="1"/>
    </xf>
    <xf numFmtId="0" fontId="35" fillId="0" borderId="1" xfId="0" applyFont="1" applyBorder="1" applyAlignment="1">
      <alignment horizontal="left"/>
    </xf>
    <xf numFmtId="0" fontId="40" fillId="0" borderId="1" xfId="0" applyFont="1" applyBorder="1" applyAlignment="1">
      <alignment horizontal="center" vertical="center"/>
    </xf>
    <xf numFmtId="2" fontId="4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5" fillId="0" borderId="1" xfId="0" applyFont="1" applyBorder="1" applyAlignment="1">
      <alignment vertical="center"/>
    </xf>
    <xf numFmtId="1" fontId="38" fillId="0" borderId="0" xfId="0" applyNumberFormat="1" applyFont="1" applyAlignment="1">
      <alignment horizontal="center"/>
    </xf>
    <xf numFmtId="1" fontId="35" fillId="0" borderId="1" xfId="0" applyNumberFormat="1" applyFont="1" applyBorder="1" applyAlignment="1">
      <alignment horizontal="center"/>
    </xf>
    <xf numFmtId="1" fontId="37" fillId="0" borderId="0" xfId="0" applyNumberFormat="1" applyFont="1" applyBorder="1" applyAlignment="1">
      <alignment horizontal="center"/>
    </xf>
    <xf numFmtId="1" fontId="37" fillId="0" borderId="0" xfId="0" applyNumberFormat="1" applyFont="1" applyAlignment="1">
      <alignment horizontal="center"/>
    </xf>
    <xf numFmtId="1" fontId="35" fillId="0" borderId="2" xfId="0" applyNumberFormat="1" applyFont="1" applyBorder="1" applyAlignment="1">
      <alignment horizontal="center"/>
    </xf>
    <xf numFmtId="0" fontId="35" fillId="0" borderId="1" xfId="0" applyFont="1" applyBorder="1" applyAlignment="1">
      <alignment vertical="center" wrapText="1"/>
    </xf>
    <xf numFmtId="0" fontId="35" fillId="0" borderId="2" xfId="0" applyFont="1" applyBorder="1" applyAlignment="1">
      <alignment horizontal="righ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164" fontId="38" fillId="0" borderId="0" xfId="0" applyNumberFormat="1" applyFont="1" applyBorder="1" applyAlignment="1">
      <alignment horizontal="center"/>
    </xf>
    <xf numFmtId="0" fontId="38" fillId="0" borderId="0" xfId="0" applyFont="1" applyBorder="1" applyAlignment="1">
      <alignment horizontal="right"/>
    </xf>
    <xf numFmtId="1" fontId="35" fillId="0" borderId="1" xfId="0" applyNumberFormat="1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0" fillId="0" borderId="1" xfId="0" applyBorder="1" applyAlignment="1">
      <alignment horizontal="right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32" fillId="0" borderId="1" xfId="0" applyFont="1" applyBorder="1" applyAlignment="1">
      <alignment horizontal="right"/>
    </xf>
    <xf numFmtId="0" fontId="0" fillId="0" borderId="0" xfId="0"/>
    <xf numFmtId="0" fontId="48" fillId="0" borderId="0" xfId="0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" fontId="34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0" xfId="0" applyNumberFormat="1"/>
    <xf numFmtId="1" fontId="13" fillId="0" borderId="0" xfId="0" applyNumberFormat="1" applyFont="1" applyAlignment="1">
      <alignment horizontal="center"/>
    </xf>
    <xf numFmtId="1" fontId="13" fillId="0" borderId="2" xfId="0" applyNumberFormat="1" applyFont="1" applyBorder="1" applyAlignment="1">
      <alignment horizontal="center"/>
    </xf>
    <xf numFmtId="49" fontId="32" fillId="0" borderId="24" xfId="0" applyNumberFormat="1" applyFont="1" applyBorder="1" applyAlignment="1">
      <alignment horizontal="center" vertical="center"/>
    </xf>
    <xf numFmtId="49" fontId="45" fillId="0" borderId="2" xfId="0" applyNumberFormat="1" applyFont="1" applyBorder="1" applyAlignment="1">
      <alignment horizontal="center" vertical="center"/>
    </xf>
    <xf numFmtId="49" fontId="41" fillId="0" borderId="2" xfId="0" applyNumberFormat="1" applyFont="1" applyBorder="1" applyAlignment="1">
      <alignment horizontal="center" vertical="center"/>
    </xf>
    <xf numFmtId="49" fontId="32" fillId="0" borderId="2" xfId="0" applyNumberFormat="1" applyFont="1" applyBorder="1" applyAlignment="1">
      <alignment vertical="center"/>
    </xf>
    <xf numFmtId="0" fontId="35" fillId="0" borderId="24" xfId="0" applyNumberFormat="1" applyFont="1" applyBorder="1" applyAlignment="1">
      <alignment horizontal="center"/>
    </xf>
    <xf numFmtId="0" fontId="35" fillId="0" borderId="25" xfId="0" applyNumberFormat="1" applyFont="1" applyBorder="1" applyAlignment="1">
      <alignment horizontal="center"/>
    </xf>
    <xf numFmtId="0" fontId="44" fillId="0" borderId="2" xfId="0" applyNumberFormat="1" applyFont="1" applyBorder="1" applyAlignment="1">
      <alignment horizontal="center"/>
    </xf>
    <xf numFmtId="0" fontId="44" fillId="0" borderId="1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 vertical="center"/>
    </xf>
    <xf numFmtId="0" fontId="44" fillId="0" borderId="0" xfId="0" applyNumberFormat="1" applyFont="1" applyBorder="1" applyAlignment="1">
      <alignment horizontal="center" vertical="center"/>
    </xf>
    <xf numFmtId="0" fontId="40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49" fontId="2" fillId="0" borderId="0" xfId="0" applyNumberFormat="1" applyFont="1" applyBorder="1" applyAlignment="1">
      <alignment horizontal="center"/>
    </xf>
    <xf numFmtId="0" fontId="0" fillId="0" borderId="15" xfId="0" applyFont="1" applyBorder="1" applyAlignment="1"/>
    <xf numFmtId="0" fontId="0" fillId="0" borderId="0" xfId="0" applyFont="1" applyAlignment="1"/>
    <xf numFmtId="0" fontId="0" fillId="0" borderId="0" xfId="0"/>
    <xf numFmtId="0" fontId="0" fillId="0" borderId="15" xfId="0" applyBorder="1" applyAlignment="1"/>
    <xf numFmtId="0" fontId="0" fillId="0" borderId="0" xfId="0" applyAlignment="1"/>
    <xf numFmtId="0" fontId="46" fillId="0" borderId="0" xfId="0" applyFont="1" applyBorder="1" applyAlignment="1" applyProtection="1">
      <alignment horizontal="center"/>
    </xf>
    <xf numFmtId="0" fontId="47" fillId="0" borderId="0" xfId="0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  <protection locked="0"/>
    </xf>
    <xf numFmtId="0" fontId="48" fillId="0" borderId="0" xfId="0" applyFont="1" applyBorder="1" applyAlignment="1" applyProtection="1">
      <alignment horizontal="center"/>
    </xf>
    <xf numFmtId="0" fontId="48" fillId="0" borderId="12" xfId="0" applyFont="1" applyBorder="1" applyAlignment="1" applyProtection="1">
      <protection locked="0"/>
    </xf>
    <xf numFmtId="0" fontId="0" fillId="0" borderId="12" xfId="0" applyBorder="1" applyAlignment="1"/>
    <xf numFmtId="0" fontId="48" fillId="0" borderId="2" xfId="0" applyFont="1" applyBorder="1" applyAlignment="1" applyProtection="1">
      <protection locked="0"/>
    </xf>
    <xf numFmtId="0" fontId="0" fillId="0" borderId="2" xfId="0" applyBorder="1" applyAlignment="1"/>
    <xf numFmtId="0" fontId="50" fillId="0" borderId="2" xfId="42" applyBorder="1" applyAlignment="1"/>
    <xf numFmtId="0" fontId="0" fillId="0" borderId="0" xfId="0" applyFont="1" applyBorder="1" applyAlignme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40" fillId="0" borderId="0" xfId="0" quotePrefix="1" applyNumberFormat="1" applyFont="1" applyBorder="1" applyAlignment="1">
      <alignment horizontal="center"/>
    </xf>
    <xf numFmtId="0" fontId="40" fillId="0" borderId="1" xfId="0" quotePrefix="1" applyNumberFormat="1" applyFont="1" applyBorder="1" applyAlignment="1">
      <alignment horizontal="center"/>
    </xf>
    <xf numFmtId="0" fontId="40" fillId="0" borderId="2" xfId="0" quotePrefix="1" applyNumberFormat="1" applyFont="1" applyBorder="1" applyAlignment="1">
      <alignment horizontal="center"/>
    </xf>
    <xf numFmtId="49" fontId="0" fillId="0" borderId="2" xfId="0" applyNumberFormat="1" applyFont="1" applyBorder="1"/>
    <xf numFmtId="0" fontId="1" fillId="0" borderId="18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49" fontId="0" fillId="0" borderId="2" xfId="0" applyNumberFormat="1" applyFont="1" applyBorder="1" applyAlignment="1">
      <alignment vertical="center"/>
    </xf>
    <xf numFmtId="49" fontId="0" fillId="0" borderId="23" xfId="0" applyNumberFormat="1" applyFont="1" applyBorder="1" applyAlignment="1">
      <alignment horizontal="center" vertical="center" wrapText="1"/>
    </xf>
    <xf numFmtId="0" fontId="57" fillId="0" borderId="24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dstagliano88@gmail.com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tabSelected="1" workbookViewId="0">
      <selection activeCell="N28" sqref="N28"/>
    </sheetView>
  </sheetViews>
  <sheetFormatPr defaultRowHeight="12.75" x14ac:dyDescent="0.2"/>
  <cols>
    <col min="1" max="1" width="8.140625" style="38" customWidth="1"/>
    <col min="2" max="2" width="26.5703125" style="38" customWidth="1"/>
    <col min="3" max="3" width="22.7109375" style="196" customWidth="1"/>
    <col min="4" max="16384" width="9.140625" style="38"/>
  </cols>
  <sheetData>
    <row r="1" spans="1:16" x14ac:dyDescent="0.2">
      <c r="A1" s="460" t="s">
        <v>56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6" ht="12.75" customHeight="1" thickBot="1" x14ac:dyDescent="0.25">
      <c r="A2" s="461"/>
      <c r="B2" s="461"/>
      <c r="C2" s="461"/>
      <c r="D2" s="177"/>
      <c r="E2" s="178"/>
      <c r="F2" s="178"/>
      <c r="G2" s="177"/>
      <c r="H2" s="462"/>
      <c r="I2" s="462"/>
      <c r="J2" s="463"/>
      <c r="K2" s="463"/>
      <c r="L2" s="463"/>
      <c r="M2" s="463"/>
    </row>
    <row r="3" spans="1:16" ht="13.5" customHeight="1" thickTop="1" x14ac:dyDescent="0.2">
      <c r="A3" s="180" t="s">
        <v>57</v>
      </c>
      <c r="B3" s="464" t="s">
        <v>58</v>
      </c>
      <c r="C3" s="464"/>
      <c r="D3" s="180" t="s">
        <v>59</v>
      </c>
      <c r="E3" s="464" t="s">
        <v>60</v>
      </c>
      <c r="F3" s="464"/>
      <c r="G3" s="464"/>
      <c r="H3" s="465"/>
      <c r="I3" s="465"/>
      <c r="J3" s="181"/>
      <c r="K3" s="181"/>
      <c r="L3" s="181"/>
      <c r="M3" s="181"/>
      <c r="N3" s="17" t="s">
        <v>61</v>
      </c>
      <c r="O3" s="182" t="s">
        <v>53</v>
      </c>
      <c r="P3" s="183" t="s">
        <v>62</v>
      </c>
    </row>
    <row r="4" spans="1:16" x14ac:dyDescent="0.2">
      <c r="A4" s="180" t="s">
        <v>63</v>
      </c>
      <c r="B4" s="466" t="s">
        <v>350</v>
      </c>
      <c r="C4" s="466"/>
      <c r="D4" s="180" t="s">
        <v>64</v>
      </c>
      <c r="E4" s="466" t="s">
        <v>65</v>
      </c>
      <c r="F4" s="466"/>
      <c r="G4" s="466"/>
      <c r="H4" s="467"/>
      <c r="I4" s="467"/>
      <c r="J4" s="184"/>
      <c r="K4" s="184"/>
      <c r="L4" s="184"/>
      <c r="M4" s="184"/>
      <c r="N4" s="7" t="s">
        <v>28</v>
      </c>
      <c r="O4" s="38" t="s">
        <v>66</v>
      </c>
      <c r="P4" s="38" t="s">
        <v>67</v>
      </c>
    </row>
    <row r="5" spans="1:16" x14ac:dyDescent="0.2">
      <c r="A5" s="177" t="s">
        <v>68</v>
      </c>
      <c r="B5" s="466" t="s">
        <v>69</v>
      </c>
      <c r="C5" s="466"/>
      <c r="D5" s="177" t="s">
        <v>70</v>
      </c>
      <c r="E5" s="466" t="s">
        <v>71</v>
      </c>
      <c r="F5" s="466"/>
      <c r="G5" s="466"/>
      <c r="H5" s="467"/>
      <c r="I5" s="467"/>
      <c r="J5" s="184"/>
      <c r="K5" s="184"/>
      <c r="L5" s="184"/>
      <c r="M5" s="184"/>
      <c r="N5" s="185" t="s">
        <v>19</v>
      </c>
      <c r="O5" s="38" t="s">
        <v>72</v>
      </c>
      <c r="P5" s="38" t="s">
        <v>73</v>
      </c>
    </row>
    <row r="6" spans="1:16" x14ac:dyDescent="0.2">
      <c r="A6" s="186" t="s">
        <v>74</v>
      </c>
      <c r="B6" s="468" t="s">
        <v>75</v>
      </c>
      <c r="C6" s="467"/>
      <c r="N6" s="7" t="s">
        <v>24</v>
      </c>
      <c r="O6" s="38" t="s">
        <v>76</v>
      </c>
      <c r="P6" s="38" t="s">
        <v>77</v>
      </c>
    </row>
    <row r="7" spans="1:16" x14ac:dyDescent="0.2">
      <c r="A7" s="186"/>
      <c r="B7" s="187"/>
      <c r="C7" s="188"/>
      <c r="N7" s="7" t="s">
        <v>21</v>
      </c>
      <c r="O7" s="38" t="s">
        <v>222</v>
      </c>
      <c r="P7" s="38" t="s">
        <v>78</v>
      </c>
    </row>
    <row r="8" spans="1:16" x14ac:dyDescent="0.2">
      <c r="A8" s="1" t="s">
        <v>79</v>
      </c>
      <c r="B8" s="1"/>
      <c r="C8" s="189"/>
      <c r="D8" s="1"/>
      <c r="E8" s="1"/>
      <c r="F8" s="1"/>
      <c r="G8" s="1"/>
      <c r="N8" s="7" t="s">
        <v>16</v>
      </c>
      <c r="O8" s="38" t="s">
        <v>80</v>
      </c>
      <c r="P8" s="38" t="s">
        <v>81</v>
      </c>
    </row>
    <row r="9" spans="1:16" ht="15.75" customHeight="1" x14ac:dyDescent="0.2">
      <c r="A9" s="1"/>
      <c r="B9" s="1" t="s">
        <v>82</v>
      </c>
      <c r="C9" s="189"/>
      <c r="D9" s="1"/>
      <c r="E9" s="1"/>
      <c r="F9" s="1"/>
      <c r="G9" s="1"/>
      <c r="N9" s="7" t="s">
        <v>30</v>
      </c>
      <c r="O9" s="38" t="s">
        <v>83</v>
      </c>
      <c r="P9" s="38" t="s">
        <v>84</v>
      </c>
    </row>
    <row r="10" spans="1:16" ht="12" customHeight="1" x14ac:dyDescent="0.2">
      <c r="A10" s="1"/>
      <c r="B10" s="1"/>
      <c r="C10" s="189"/>
      <c r="D10" s="1"/>
      <c r="E10" s="1"/>
      <c r="F10" s="1"/>
      <c r="G10" s="1"/>
      <c r="N10" s="7" t="s">
        <v>39</v>
      </c>
      <c r="O10" s="38" t="s">
        <v>40</v>
      </c>
      <c r="P10" s="38" t="s">
        <v>85</v>
      </c>
    </row>
    <row r="11" spans="1:16" x14ac:dyDescent="0.2">
      <c r="A11" s="190">
        <v>1</v>
      </c>
      <c r="B11" s="190" t="s">
        <v>86</v>
      </c>
      <c r="C11" s="191" t="s">
        <v>263</v>
      </c>
      <c r="D11" s="455"/>
      <c r="E11" s="457"/>
      <c r="F11" s="457"/>
      <c r="G11" s="457"/>
      <c r="H11" s="457"/>
      <c r="I11" s="457"/>
      <c r="J11" s="457"/>
      <c r="K11" s="457"/>
      <c r="L11" s="457"/>
      <c r="M11" s="457"/>
      <c r="N11" s="185" t="s">
        <v>42</v>
      </c>
      <c r="O11" s="38" t="s">
        <v>43</v>
      </c>
      <c r="P11" s="38" t="s">
        <v>87</v>
      </c>
    </row>
    <row r="12" spans="1:16" x14ac:dyDescent="0.2">
      <c r="A12" s="190">
        <v>2</v>
      </c>
      <c r="B12" s="190" t="s">
        <v>88</v>
      </c>
      <c r="C12" s="191">
        <v>2020</v>
      </c>
      <c r="D12" s="455"/>
      <c r="E12" s="457"/>
      <c r="F12" s="457"/>
      <c r="G12" s="457"/>
      <c r="H12" s="457"/>
      <c r="I12" s="457"/>
      <c r="J12" s="457"/>
      <c r="K12" s="457"/>
      <c r="L12" s="457"/>
      <c r="M12" s="457"/>
      <c r="N12" s="185" t="s">
        <v>266</v>
      </c>
      <c r="O12" s="38" t="s">
        <v>240</v>
      </c>
      <c r="P12" s="317" t="s">
        <v>310</v>
      </c>
    </row>
    <row r="13" spans="1:16" x14ac:dyDescent="0.2">
      <c r="A13" s="190">
        <v>3</v>
      </c>
      <c r="B13" s="38" t="s">
        <v>89</v>
      </c>
      <c r="C13" s="191" t="s">
        <v>90</v>
      </c>
      <c r="D13" s="458"/>
      <c r="E13" s="459"/>
      <c r="F13" s="459"/>
      <c r="G13" s="459"/>
      <c r="H13" s="459"/>
      <c r="I13" s="459"/>
      <c r="J13" s="459"/>
      <c r="K13" s="459"/>
      <c r="L13" s="459"/>
      <c r="M13" s="459"/>
    </row>
    <row r="14" spans="1:16" x14ac:dyDescent="0.2">
      <c r="A14" s="190">
        <v>4</v>
      </c>
      <c r="B14" s="38" t="s">
        <v>91</v>
      </c>
      <c r="C14" s="191" t="s">
        <v>92</v>
      </c>
      <c r="D14" s="455" t="s">
        <v>93</v>
      </c>
      <c r="E14" s="456"/>
      <c r="F14" s="456"/>
      <c r="G14" s="456"/>
      <c r="H14" s="456"/>
      <c r="I14" s="456"/>
      <c r="J14" s="456"/>
      <c r="K14" s="456"/>
      <c r="L14" s="456"/>
      <c r="M14" s="456"/>
    </row>
    <row r="15" spans="1:16" x14ac:dyDescent="0.2">
      <c r="A15" s="190">
        <v>5</v>
      </c>
      <c r="B15" s="38" t="s">
        <v>94</v>
      </c>
      <c r="C15" s="193">
        <v>44032</v>
      </c>
      <c r="D15" s="455" t="s">
        <v>95</v>
      </c>
      <c r="E15" s="456"/>
      <c r="F15" s="456"/>
      <c r="G15" s="456"/>
      <c r="H15" s="456"/>
      <c r="I15" s="456"/>
      <c r="J15" s="456"/>
      <c r="K15" s="456"/>
      <c r="L15" s="456"/>
      <c r="M15" s="456"/>
    </row>
    <row r="16" spans="1:16" x14ac:dyDescent="0.2">
      <c r="A16" s="190">
        <v>6</v>
      </c>
      <c r="B16" s="38" t="s">
        <v>96</v>
      </c>
      <c r="C16" s="191" t="s">
        <v>238</v>
      </c>
      <c r="D16" s="455" t="s">
        <v>97</v>
      </c>
      <c r="E16" s="456"/>
      <c r="F16" s="456"/>
      <c r="G16" s="456"/>
      <c r="H16" s="456"/>
      <c r="I16" s="456"/>
      <c r="J16" s="456"/>
      <c r="K16" s="456"/>
      <c r="L16" s="456"/>
      <c r="M16" s="456"/>
    </row>
    <row r="17" spans="1:16" x14ac:dyDescent="0.2">
      <c r="A17" s="190">
        <v>7</v>
      </c>
      <c r="B17" s="38" t="s">
        <v>98</v>
      </c>
      <c r="C17" s="191" t="s">
        <v>99</v>
      </c>
      <c r="D17" s="455" t="s">
        <v>100</v>
      </c>
      <c r="E17" s="456"/>
      <c r="F17" s="456"/>
      <c r="G17" s="456"/>
      <c r="H17" s="456"/>
      <c r="I17" s="456"/>
      <c r="J17" s="456"/>
      <c r="K17" s="456"/>
      <c r="L17" s="456"/>
      <c r="M17" s="456"/>
    </row>
    <row r="18" spans="1:16" x14ac:dyDescent="0.2">
      <c r="A18" s="190">
        <v>8</v>
      </c>
      <c r="B18" s="38" t="s">
        <v>101</v>
      </c>
      <c r="C18" s="191" t="s">
        <v>102</v>
      </c>
      <c r="D18" s="455" t="s">
        <v>103</v>
      </c>
      <c r="E18" s="456"/>
      <c r="F18" s="456"/>
      <c r="G18" s="456"/>
      <c r="H18" s="456"/>
      <c r="I18" s="456"/>
      <c r="J18" s="456"/>
      <c r="K18" s="456"/>
      <c r="L18" s="456"/>
      <c r="M18" s="456"/>
    </row>
    <row r="19" spans="1:16" x14ac:dyDescent="0.2">
      <c r="A19" s="190">
        <v>9</v>
      </c>
      <c r="B19" s="38" t="s">
        <v>104</v>
      </c>
      <c r="C19" s="191" t="s">
        <v>18</v>
      </c>
      <c r="D19" s="455" t="s">
        <v>106</v>
      </c>
      <c r="E19" s="456"/>
      <c r="F19" s="456"/>
      <c r="G19" s="456"/>
      <c r="H19" s="456"/>
      <c r="I19" s="456"/>
      <c r="J19" s="456"/>
      <c r="K19" s="456"/>
      <c r="L19" s="456"/>
      <c r="M19" s="456"/>
      <c r="O19" s="38" t="s">
        <v>18</v>
      </c>
      <c r="P19" s="38" t="s">
        <v>18</v>
      </c>
    </row>
    <row r="20" spans="1:16" x14ac:dyDescent="0.2">
      <c r="A20" s="190">
        <v>10</v>
      </c>
      <c r="B20" s="38" t="s">
        <v>107</v>
      </c>
      <c r="C20" s="191" t="s">
        <v>185</v>
      </c>
      <c r="D20" s="455" t="s">
        <v>108</v>
      </c>
      <c r="E20" s="456"/>
      <c r="F20" s="456"/>
      <c r="G20" s="456"/>
      <c r="H20" s="456"/>
      <c r="I20" s="456"/>
      <c r="J20" s="456"/>
      <c r="K20" s="456"/>
      <c r="L20" s="456"/>
      <c r="M20" s="456"/>
    </row>
    <row r="21" spans="1:16" x14ac:dyDescent="0.2">
      <c r="A21" s="190">
        <v>11</v>
      </c>
      <c r="B21" s="38" t="s">
        <v>109</v>
      </c>
      <c r="C21" s="191" t="s">
        <v>110</v>
      </c>
      <c r="D21" s="455"/>
      <c r="E21" s="456"/>
      <c r="F21" s="456"/>
      <c r="G21" s="456"/>
      <c r="H21" s="456"/>
      <c r="I21" s="456"/>
      <c r="J21" s="456"/>
      <c r="K21" s="456"/>
      <c r="L21" s="456"/>
      <c r="M21" s="456"/>
    </row>
    <row r="22" spans="1:16" x14ac:dyDescent="0.2">
      <c r="A22" s="190">
        <v>12</v>
      </c>
      <c r="B22" s="38" t="s">
        <v>111</v>
      </c>
      <c r="C22" s="191" t="s">
        <v>112</v>
      </c>
      <c r="D22" s="455"/>
      <c r="E22" s="456"/>
      <c r="F22" s="456"/>
      <c r="G22" s="456"/>
      <c r="H22" s="456"/>
      <c r="I22" s="456"/>
      <c r="J22" s="456"/>
      <c r="K22" s="456"/>
      <c r="L22" s="456"/>
      <c r="M22" s="456"/>
    </row>
    <row r="23" spans="1:16" x14ac:dyDescent="0.2">
      <c r="A23" s="190">
        <v>13</v>
      </c>
      <c r="B23" s="38" t="s">
        <v>113</v>
      </c>
      <c r="C23" s="191">
        <v>300</v>
      </c>
      <c r="D23" s="455" t="s">
        <v>114</v>
      </c>
      <c r="E23" s="456"/>
      <c r="F23" s="456"/>
      <c r="G23" s="456"/>
      <c r="H23" s="456"/>
      <c r="I23" s="456"/>
      <c r="J23" s="456"/>
      <c r="K23" s="456"/>
      <c r="L23" s="456"/>
      <c r="M23" s="456"/>
    </row>
    <row r="24" spans="1:16" x14ac:dyDescent="0.2">
      <c r="A24" s="190">
        <v>14</v>
      </c>
      <c r="B24" s="38" t="s">
        <v>115</v>
      </c>
      <c r="C24" s="194" t="s">
        <v>349</v>
      </c>
      <c r="D24" s="455" t="s">
        <v>114</v>
      </c>
      <c r="E24" s="456"/>
      <c r="F24" s="456"/>
      <c r="G24" s="456"/>
      <c r="H24" s="456"/>
      <c r="I24" s="456"/>
      <c r="J24" s="456"/>
      <c r="K24" s="456"/>
      <c r="L24" s="456"/>
      <c r="M24" s="456"/>
      <c r="O24" s="317" t="s">
        <v>312</v>
      </c>
      <c r="P24" s="317"/>
    </row>
    <row r="25" spans="1:16" x14ac:dyDescent="0.2">
      <c r="A25" s="190">
        <v>15</v>
      </c>
      <c r="B25" s="38" t="s">
        <v>116</v>
      </c>
      <c r="C25" s="191" t="s">
        <v>351</v>
      </c>
      <c r="D25" s="455" t="s">
        <v>117</v>
      </c>
      <c r="E25" s="456"/>
      <c r="F25" s="456"/>
      <c r="G25" s="456"/>
      <c r="H25" s="456"/>
      <c r="I25" s="456"/>
      <c r="J25" s="456"/>
      <c r="K25" s="456"/>
      <c r="L25" s="456"/>
      <c r="M25" s="456"/>
      <c r="N25" s="38" t="s">
        <v>18</v>
      </c>
      <c r="O25" s="317" t="s">
        <v>199</v>
      </c>
      <c r="P25" s="317" t="s">
        <v>200</v>
      </c>
    </row>
    <row r="26" spans="1:16" x14ac:dyDescent="0.2">
      <c r="A26" s="190">
        <v>16</v>
      </c>
      <c r="B26" s="38" t="s">
        <v>118</v>
      </c>
      <c r="C26" s="191" t="s">
        <v>119</v>
      </c>
      <c r="D26" s="455" t="s">
        <v>120</v>
      </c>
      <c r="E26" s="456"/>
      <c r="F26" s="456"/>
      <c r="G26" s="456"/>
      <c r="H26" s="456"/>
      <c r="I26" s="456"/>
      <c r="J26" s="456"/>
      <c r="K26" s="456"/>
      <c r="L26" s="456"/>
      <c r="M26" s="456"/>
      <c r="N26" s="38" t="s">
        <v>212</v>
      </c>
      <c r="O26" s="317">
        <v>2820</v>
      </c>
      <c r="P26" s="5">
        <f>O26/60</f>
        <v>47</v>
      </c>
    </row>
    <row r="27" spans="1:16" x14ac:dyDescent="0.2">
      <c r="A27" s="190">
        <v>17</v>
      </c>
      <c r="B27" s="38" t="s">
        <v>121</v>
      </c>
      <c r="C27" s="191">
        <v>100</v>
      </c>
      <c r="D27" s="455"/>
      <c r="E27" s="456"/>
      <c r="F27" s="456"/>
      <c r="G27" s="456"/>
      <c r="H27" s="456"/>
      <c r="I27" s="456"/>
      <c r="J27" s="456"/>
      <c r="K27" s="456"/>
      <c r="L27" s="456"/>
      <c r="M27" s="456"/>
      <c r="N27" s="38" t="s">
        <v>213</v>
      </c>
      <c r="O27" s="38">
        <v>2135</v>
      </c>
      <c r="P27" s="5">
        <f>O27/60</f>
        <v>35.583333333333336</v>
      </c>
    </row>
    <row r="28" spans="1:16" x14ac:dyDescent="0.2">
      <c r="A28" s="190">
        <v>18</v>
      </c>
      <c r="B28" s="38" t="s">
        <v>122</v>
      </c>
      <c r="C28" s="191">
        <v>400</v>
      </c>
      <c r="D28" s="455"/>
      <c r="E28" s="456"/>
      <c r="F28" s="456"/>
      <c r="G28" s="456"/>
      <c r="H28" s="456"/>
      <c r="I28" s="456"/>
      <c r="J28" s="456"/>
      <c r="K28" s="456"/>
      <c r="L28" s="456"/>
      <c r="M28" s="456"/>
    </row>
    <row r="29" spans="1:16" x14ac:dyDescent="0.2">
      <c r="A29" s="190">
        <v>19</v>
      </c>
      <c r="B29" s="38" t="s">
        <v>123</v>
      </c>
      <c r="C29" s="191" t="s">
        <v>124</v>
      </c>
      <c r="D29" s="455" t="s">
        <v>125</v>
      </c>
      <c r="E29" s="456"/>
      <c r="F29" s="456"/>
      <c r="G29" s="456"/>
      <c r="H29" s="456"/>
      <c r="I29" s="456"/>
      <c r="J29" s="456"/>
      <c r="K29" s="456"/>
      <c r="L29" s="456"/>
      <c r="M29" s="456"/>
    </row>
    <row r="30" spans="1:16" x14ac:dyDescent="0.2">
      <c r="A30" s="190">
        <v>20</v>
      </c>
      <c r="B30" s="38" t="s">
        <v>126</v>
      </c>
      <c r="C30" s="191">
        <v>12.5</v>
      </c>
      <c r="D30" s="455" t="s">
        <v>127</v>
      </c>
      <c r="E30" s="456"/>
      <c r="F30" s="456"/>
      <c r="G30" s="456"/>
      <c r="H30" s="456"/>
      <c r="I30" s="456"/>
      <c r="J30" s="456"/>
      <c r="K30" s="456"/>
      <c r="L30" s="456"/>
      <c r="M30" s="456"/>
    </row>
    <row r="31" spans="1:16" x14ac:dyDescent="0.2">
      <c r="A31" s="190">
        <v>21</v>
      </c>
      <c r="B31" s="38" t="s">
        <v>128</v>
      </c>
      <c r="C31" s="191" t="s">
        <v>124</v>
      </c>
      <c r="D31" s="455" t="s">
        <v>129</v>
      </c>
      <c r="E31" s="456"/>
      <c r="F31" s="456"/>
      <c r="G31" s="456"/>
      <c r="H31" s="456"/>
      <c r="I31" s="456"/>
      <c r="J31" s="456"/>
      <c r="K31" s="456"/>
      <c r="L31" s="456"/>
      <c r="M31" s="456"/>
    </row>
    <row r="32" spans="1:16" x14ac:dyDescent="0.2">
      <c r="A32" s="190">
        <v>22</v>
      </c>
      <c r="B32" s="38" t="s">
        <v>130</v>
      </c>
      <c r="C32" s="191" t="s">
        <v>131</v>
      </c>
      <c r="D32" s="455" t="s">
        <v>132</v>
      </c>
      <c r="E32" s="456"/>
      <c r="F32" s="456"/>
      <c r="G32" s="456"/>
      <c r="H32" s="456"/>
      <c r="I32" s="456"/>
      <c r="J32" s="456"/>
      <c r="K32" s="456"/>
      <c r="L32" s="456"/>
      <c r="M32" s="456"/>
      <c r="N32" s="2" t="s">
        <v>18</v>
      </c>
      <c r="O32" s="2"/>
    </row>
    <row r="33" spans="1:14" x14ac:dyDescent="0.2">
      <c r="A33" s="190">
        <v>23</v>
      </c>
      <c r="B33" s="38" t="s">
        <v>133</v>
      </c>
      <c r="C33" s="191" t="s">
        <v>134</v>
      </c>
      <c r="D33" s="455" t="s">
        <v>132</v>
      </c>
      <c r="E33" s="456"/>
      <c r="F33" s="456"/>
      <c r="G33" s="456"/>
      <c r="H33" s="456"/>
      <c r="I33" s="456"/>
      <c r="J33" s="456"/>
      <c r="K33" s="456"/>
      <c r="L33" s="456"/>
      <c r="M33" s="456"/>
    </row>
    <row r="34" spans="1:14" x14ac:dyDescent="0.2">
      <c r="A34" s="190">
        <v>24</v>
      </c>
      <c r="B34" s="38" t="s">
        <v>135</v>
      </c>
      <c r="C34" s="195">
        <v>0.39583333333333331</v>
      </c>
      <c r="D34" s="455"/>
      <c r="E34" s="456"/>
      <c r="F34" s="456"/>
      <c r="G34" s="456"/>
      <c r="H34" s="456"/>
      <c r="I34" s="456"/>
      <c r="J34" s="456"/>
      <c r="K34" s="456"/>
      <c r="L34" s="456"/>
      <c r="M34" s="456"/>
    </row>
    <row r="35" spans="1:14" x14ac:dyDescent="0.2">
      <c r="A35" s="190">
        <v>25</v>
      </c>
      <c r="B35" s="38" t="s">
        <v>136</v>
      </c>
      <c r="C35" s="195">
        <v>0.4513888888888889</v>
      </c>
      <c r="D35" s="455"/>
      <c r="E35" s="456"/>
      <c r="F35" s="456"/>
      <c r="G35" s="456"/>
      <c r="H35" s="456"/>
      <c r="I35" s="456"/>
      <c r="J35" s="456"/>
      <c r="K35" s="456"/>
      <c r="L35" s="456"/>
      <c r="M35" s="456"/>
    </row>
    <row r="36" spans="1:14" x14ac:dyDescent="0.2">
      <c r="A36" s="190">
        <v>26</v>
      </c>
      <c r="B36" s="38" t="s">
        <v>137</v>
      </c>
      <c r="C36" s="191">
        <v>0.8</v>
      </c>
      <c r="D36" s="455"/>
      <c r="E36" s="456"/>
      <c r="F36" s="456"/>
      <c r="G36" s="456"/>
      <c r="H36" s="456"/>
      <c r="I36" s="456"/>
      <c r="J36" s="456"/>
      <c r="K36" s="456"/>
      <c r="L36" s="456"/>
      <c r="M36" s="456"/>
    </row>
    <row r="37" spans="1:14" x14ac:dyDescent="0.2">
      <c r="A37" s="190">
        <v>27</v>
      </c>
      <c r="B37" s="38" t="s">
        <v>138</v>
      </c>
      <c r="C37" s="191" t="s">
        <v>124</v>
      </c>
      <c r="D37" s="455" t="s">
        <v>139</v>
      </c>
      <c r="E37" s="456"/>
      <c r="F37" s="456"/>
      <c r="G37" s="456"/>
      <c r="H37" s="456"/>
      <c r="I37" s="456"/>
      <c r="J37" s="456"/>
      <c r="K37" s="456"/>
      <c r="L37" s="456"/>
      <c r="M37" s="456"/>
      <c r="N37" s="38" t="s">
        <v>18</v>
      </c>
    </row>
    <row r="38" spans="1:14" x14ac:dyDescent="0.2">
      <c r="A38" s="190">
        <v>28</v>
      </c>
      <c r="B38" s="38" t="s">
        <v>140</v>
      </c>
      <c r="C38" s="191" t="s">
        <v>141</v>
      </c>
      <c r="D38" s="455" t="s">
        <v>171</v>
      </c>
      <c r="E38" s="456"/>
      <c r="F38" s="456"/>
      <c r="G38" s="456"/>
      <c r="H38" s="456"/>
      <c r="I38" s="456"/>
      <c r="J38" s="456"/>
      <c r="K38" s="456"/>
      <c r="L38" s="456"/>
      <c r="M38" s="456"/>
    </row>
    <row r="39" spans="1:14" x14ac:dyDescent="0.2">
      <c r="A39" s="190">
        <v>29</v>
      </c>
      <c r="B39" s="38" t="s">
        <v>143</v>
      </c>
      <c r="C39" s="191"/>
      <c r="D39" s="455"/>
      <c r="E39" s="456"/>
      <c r="F39" s="456"/>
      <c r="G39" s="456"/>
      <c r="H39" s="456"/>
      <c r="I39" s="456"/>
      <c r="J39" s="456"/>
      <c r="K39" s="456"/>
      <c r="L39" s="456"/>
      <c r="M39" s="456"/>
    </row>
    <row r="40" spans="1:14" x14ac:dyDescent="0.2">
      <c r="A40" s="190">
        <v>30</v>
      </c>
      <c r="B40" s="38" t="s">
        <v>144</v>
      </c>
      <c r="C40" s="191">
        <v>316</v>
      </c>
      <c r="D40" s="455"/>
      <c r="E40" s="456"/>
      <c r="F40" s="456"/>
      <c r="G40" s="456"/>
      <c r="H40" s="456"/>
      <c r="I40" s="456"/>
      <c r="J40" s="456"/>
      <c r="K40" s="456"/>
      <c r="L40" s="456"/>
      <c r="M40" s="456"/>
    </row>
    <row r="41" spans="1:14" x14ac:dyDescent="0.2">
      <c r="A41" s="190">
        <v>31</v>
      </c>
      <c r="B41" s="38" t="s">
        <v>145</v>
      </c>
      <c r="C41" s="191"/>
      <c r="D41" s="455"/>
      <c r="E41" s="456"/>
      <c r="F41" s="456"/>
      <c r="G41" s="456"/>
      <c r="H41" s="456"/>
      <c r="I41" s="456"/>
      <c r="J41" s="456"/>
      <c r="K41" s="456"/>
      <c r="L41" s="456"/>
      <c r="M41" s="456"/>
    </row>
    <row r="42" spans="1:14" x14ac:dyDescent="0.2">
      <c r="A42" s="190">
        <v>32</v>
      </c>
      <c r="B42" s="38" t="s">
        <v>146</v>
      </c>
      <c r="C42" s="191">
        <v>12</v>
      </c>
      <c r="D42" s="455"/>
      <c r="E42" s="456"/>
      <c r="F42" s="456"/>
      <c r="G42" s="456"/>
      <c r="H42" s="456"/>
      <c r="I42" s="456"/>
      <c r="J42" s="456"/>
      <c r="K42" s="456"/>
      <c r="L42" s="456"/>
      <c r="M42" s="456"/>
    </row>
    <row r="43" spans="1:14" x14ac:dyDescent="0.2">
      <c r="A43" s="190">
        <v>33</v>
      </c>
      <c r="B43" s="38" t="s">
        <v>147</v>
      </c>
      <c r="C43" s="191" t="s">
        <v>148</v>
      </c>
      <c r="D43" s="455" t="s">
        <v>149</v>
      </c>
      <c r="E43" s="456"/>
      <c r="F43" s="456"/>
      <c r="G43" s="456"/>
      <c r="H43" s="456"/>
      <c r="I43" s="456"/>
      <c r="J43" s="456"/>
      <c r="K43" s="456"/>
      <c r="L43" s="456"/>
      <c r="M43" s="456"/>
    </row>
    <row r="44" spans="1:14" x14ac:dyDescent="0.2">
      <c r="A44" s="190">
        <v>34</v>
      </c>
      <c r="B44" s="38" t="s">
        <v>150</v>
      </c>
      <c r="C44" s="191"/>
      <c r="D44" s="455"/>
      <c r="E44" s="456"/>
      <c r="F44" s="456"/>
      <c r="G44" s="456"/>
      <c r="H44" s="456"/>
      <c r="I44" s="456"/>
      <c r="J44" s="456"/>
      <c r="K44" s="456"/>
      <c r="L44" s="456"/>
      <c r="M44" s="456"/>
    </row>
    <row r="45" spans="1:14" x14ac:dyDescent="0.2">
      <c r="A45" s="190">
        <v>35</v>
      </c>
      <c r="B45" s="38" t="s">
        <v>151</v>
      </c>
      <c r="C45" s="191" t="s">
        <v>152</v>
      </c>
      <c r="D45" s="455"/>
      <c r="E45" s="456"/>
      <c r="F45" s="456"/>
      <c r="G45" s="456"/>
      <c r="H45" s="456"/>
      <c r="I45" s="456"/>
      <c r="J45" s="456"/>
      <c r="K45" s="456"/>
      <c r="L45" s="456"/>
      <c r="M45" s="456"/>
    </row>
    <row r="46" spans="1:14" x14ac:dyDescent="0.2">
      <c r="A46" s="190">
        <v>36</v>
      </c>
      <c r="B46" s="38" t="s">
        <v>153</v>
      </c>
      <c r="C46" s="191" t="s">
        <v>154</v>
      </c>
      <c r="D46" s="455" t="s">
        <v>155</v>
      </c>
      <c r="E46" s="456"/>
      <c r="F46" s="456"/>
      <c r="G46" s="456"/>
      <c r="H46" s="456"/>
      <c r="I46" s="456"/>
      <c r="J46" s="456"/>
      <c r="K46" s="456"/>
      <c r="L46" s="456"/>
      <c r="M46" s="456"/>
    </row>
    <row r="47" spans="1:14" x14ac:dyDescent="0.2">
      <c r="A47" s="190">
        <v>37</v>
      </c>
      <c r="B47" s="38" t="s">
        <v>156</v>
      </c>
      <c r="C47" s="191" t="s">
        <v>157</v>
      </c>
      <c r="D47" s="455" t="s">
        <v>158</v>
      </c>
      <c r="E47" s="456"/>
      <c r="F47" s="456"/>
      <c r="G47" s="456"/>
      <c r="H47" s="456"/>
      <c r="I47" s="456"/>
      <c r="J47" s="456"/>
      <c r="K47" s="456"/>
      <c r="L47" s="456"/>
      <c r="M47" s="456"/>
    </row>
    <row r="48" spans="1:14" x14ac:dyDescent="0.2">
      <c r="A48" s="190">
        <v>38</v>
      </c>
      <c r="B48" s="38" t="s">
        <v>159</v>
      </c>
      <c r="C48" s="191"/>
      <c r="D48" s="455" t="s">
        <v>160</v>
      </c>
      <c r="E48" s="456"/>
      <c r="F48" s="456"/>
      <c r="G48" s="456"/>
      <c r="H48" s="456"/>
      <c r="I48" s="456"/>
      <c r="J48" s="456"/>
      <c r="K48" s="456"/>
      <c r="L48" s="456"/>
      <c r="M48" s="456"/>
    </row>
    <row r="49" spans="1:13" x14ac:dyDescent="0.2">
      <c r="A49" s="190">
        <v>39</v>
      </c>
      <c r="B49" s="38" t="s">
        <v>161</v>
      </c>
      <c r="C49" s="191"/>
      <c r="D49" s="455"/>
      <c r="E49" s="456"/>
      <c r="F49" s="456"/>
      <c r="G49" s="456"/>
      <c r="H49" s="456"/>
      <c r="I49" s="456"/>
      <c r="J49" s="456"/>
      <c r="K49" s="456"/>
      <c r="L49" s="456"/>
      <c r="M49" s="456"/>
    </row>
    <row r="50" spans="1:13" x14ac:dyDescent="0.2">
      <c r="A50" s="190">
        <v>40</v>
      </c>
      <c r="B50" s="38" t="s">
        <v>162</v>
      </c>
      <c r="C50" s="191" t="s">
        <v>163</v>
      </c>
      <c r="D50" s="455" t="s">
        <v>164</v>
      </c>
      <c r="E50" s="456"/>
      <c r="F50" s="456"/>
      <c r="G50" s="456"/>
      <c r="H50" s="456"/>
      <c r="I50" s="456"/>
      <c r="J50" s="456"/>
      <c r="K50" s="456"/>
      <c r="L50" s="456"/>
      <c r="M50" s="456"/>
    </row>
    <row r="51" spans="1:13" x14ac:dyDescent="0.2">
      <c r="A51" s="190">
        <v>41</v>
      </c>
      <c r="B51" s="38" t="s">
        <v>165</v>
      </c>
      <c r="C51" s="191" t="s">
        <v>166</v>
      </c>
      <c r="D51" s="455" t="s">
        <v>167</v>
      </c>
      <c r="E51" s="456"/>
      <c r="F51" s="456"/>
      <c r="G51" s="456"/>
      <c r="H51" s="456"/>
      <c r="I51" s="456"/>
      <c r="J51" s="456"/>
      <c r="K51" s="456"/>
      <c r="L51" s="456"/>
      <c r="M51" s="456"/>
    </row>
    <row r="52" spans="1:13" x14ac:dyDescent="0.2">
      <c r="A52" s="190">
        <v>42</v>
      </c>
      <c r="B52" s="38" t="s">
        <v>168</v>
      </c>
      <c r="C52" s="191" t="s">
        <v>33</v>
      </c>
      <c r="D52" s="455" t="s">
        <v>169</v>
      </c>
      <c r="E52" s="456"/>
      <c r="F52" s="456"/>
      <c r="G52" s="456"/>
      <c r="H52" s="456"/>
      <c r="I52" s="456"/>
      <c r="J52" s="456"/>
      <c r="K52" s="456"/>
      <c r="L52" s="456"/>
      <c r="M52" s="456"/>
    </row>
    <row r="55" spans="1:13" x14ac:dyDescent="0.2">
      <c r="C55" s="196" t="s">
        <v>18</v>
      </c>
    </row>
    <row r="56" spans="1:13" x14ac:dyDescent="0.2">
      <c r="C56" s="196" t="s">
        <v>18</v>
      </c>
    </row>
    <row r="57" spans="1:13" x14ac:dyDescent="0.2">
      <c r="C57" s="196" t="s">
        <v>18</v>
      </c>
    </row>
    <row r="58" spans="1:13" x14ac:dyDescent="0.2">
      <c r="C58" s="196" t="s">
        <v>18</v>
      </c>
    </row>
    <row r="59" spans="1:13" x14ac:dyDescent="0.2">
      <c r="C59" s="196" t="s">
        <v>18</v>
      </c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41"/>
  <sheetViews>
    <sheetView topLeftCell="A16" workbookViewId="0">
      <selection activeCell="G21" sqref="G21"/>
    </sheetView>
  </sheetViews>
  <sheetFormatPr defaultRowHeight="15" x14ac:dyDescent="0.25"/>
  <cols>
    <col min="1" max="2" width="9.140625" style="79"/>
    <col min="3" max="4" width="9.140625" style="21" customWidth="1"/>
    <col min="5" max="5" width="9.140625" style="21"/>
    <col min="6" max="6" width="8.85546875" style="408"/>
    <col min="7" max="7" width="9.140625" style="21"/>
    <col min="8" max="13" width="9.140625" style="13"/>
    <col min="14" max="14" width="9.140625" style="79"/>
    <col min="15" max="15" width="11.7109375" style="13" customWidth="1"/>
    <col min="16" max="16" width="11.5703125" style="13" customWidth="1"/>
    <col min="17" max="17" width="12" style="13" customWidth="1"/>
    <col min="18" max="16384" width="9.140625" style="13"/>
  </cols>
  <sheetData>
    <row r="1" spans="1:21" s="85" customFormat="1" ht="12.75" x14ac:dyDescent="0.2">
      <c r="A1" s="35" t="s">
        <v>51</v>
      </c>
      <c r="B1" s="35" t="s">
        <v>52</v>
      </c>
      <c r="C1" s="35" t="s">
        <v>0</v>
      </c>
      <c r="D1" s="35" t="s">
        <v>37</v>
      </c>
      <c r="E1" s="35" t="s">
        <v>2</v>
      </c>
      <c r="F1" s="405" t="s">
        <v>3</v>
      </c>
      <c r="G1" s="35" t="s">
        <v>4</v>
      </c>
      <c r="H1" s="35" t="s">
        <v>5</v>
      </c>
      <c r="I1" s="85" t="s">
        <v>6</v>
      </c>
      <c r="J1" s="85" t="s">
        <v>7</v>
      </c>
      <c r="K1" s="85" t="s">
        <v>8</v>
      </c>
      <c r="L1" s="85" t="s">
        <v>9</v>
      </c>
      <c r="M1" s="85" t="s">
        <v>10</v>
      </c>
      <c r="N1" s="35" t="s">
        <v>11</v>
      </c>
      <c r="O1" s="85" t="s">
        <v>38</v>
      </c>
      <c r="P1" s="85" t="s">
        <v>13</v>
      </c>
      <c r="Q1" s="85" t="s">
        <v>14</v>
      </c>
      <c r="R1" s="85" t="s">
        <v>15</v>
      </c>
    </row>
    <row r="2" spans="1:21" s="82" customFormat="1" ht="12.75" x14ac:dyDescent="0.2">
      <c r="A2" s="83" t="s">
        <v>49</v>
      </c>
      <c r="B2" s="83">
        <v>1</v>
      </c>
      <c r="C2" s="80" t="s">
        <v>19</v>
      </c>
      <c r="D2" s="89" t="s">
        <v>72</v>
      </c>
      <c r="E2" s="89">
        <v>135</v>
      </c>
      <c r="F2" s="395">
        <v>27</v>
      </c>
      <c r="G2" s="395">
        <v>1</v>
      </c>
      <c r="N2" s="83"/>
    </row>
    <row r="3" spans="1:21" s="82" customFormat="1" ht="12.75" x14ac:dyDescent="0.2">
      <c r="A3" s="83" t="s">
        <v>49</v>
      </c>
      <c r="B3" s="83">
        <v>1</v>
      </c>
      <c r="C3" s="80" t="s">
        <v>19</v>
      </c>
      <c r="D3" s="89" t="s">
        <v>72</v>
      </c>
      <c r="E3" s="83">
        <v>150</v>
      </c>
      <c r="F3" s="395">
        <v>45</v>
      </c>
      <c r="G3" s="83">
        <v>1</v>
      </c>
      <c r="K3" s="83"/>
      <c r="O3" s="83"/>
    </row>
    <row r="4" spans="1:21" s="82" customFormat="1" ht="12.75" x14ac:dyDescent="0.2">
      <c r="A4" s="83" t="s">
        <v>49</v>
      </c>
      <c r="B4" s="83">
        <v>1</v>
      </c>
      <c r="C4" s="77" t="s">
        <v>19</v>
      </c>
      <c r="D4" s="89" t="s">
        <v>72</v>
      </c>
      <c r="E4" s="83">
        <v>230</v>
      </c>
      <c r="F4" s="395">
        <v>138</v>
      </c>
      <c r="G4" s="83">
        <v>1</v>
      </c>
      <c r="K4" s="83"/>
      <c r="N4" s="82" t="s">
        <v>300</v>
      </c>
      <c r="O4" s="83"/>
    </row>
    <row r="5" spans="1:21" s="82" customFormat="1" ht="12.75" x14ac:dyDescent="0.2">
      <c r="A5" s="83" t="s">
        <v>49</v>
      </c>
      <c r="B5" s="83">
        <v>1</v>
      </c>
      <c r="C5" s="80" t="s">
        <v>19</v>
      </c>
      <c r="D5" s="89" t="s">
        <v>72</v>
      </c>
      <c r="E5" s="89">
        <v>245</v>
      </c>
      <c r="F5" s="396">
        <v>165</v>
      </c>
      <c r="G5" s="89">
        <v>1</v>
      </c>
      <c r="K5" s="83" t="s">
        <v>301</v>
      </c>
      <c r="N5" s="82" t="s">
        <v>300</v>
      </c>
      <c r="R5" s="83"/>
    </row>
    <row r="6" spans="1:21" s="82" customFormat="1" ht="12.75" x14ac:dyDescent="0.2">
      <c r="A6" s="83" t="s">
        <v>49</v>
      </c>
      <c r="B6" s="83">
        <v>1</v>
      </c>
      <c r="C6" s="80" t="s">
        <v>19</v>
      </c>
      <c r="D6" s="89" t="s">
        <v>72</v>
      </c>
      <c r="E6" s="89">
        <v>245</v>
      </c>
      <c r="F6" s="395">
        <v>232</v>
      </c>
      <c r="G6" s="395">
        <v>1</v>
      </c>
      <c r="N6" s="83"/>
    </row>
    <row r="7" spans="1:21" s="82" customFormat="1" ht="12.75" x14ac:dyDescent="0.2">
      <c r="A7" s="83" t="s">
        <v>49</v>
      </c>
      <c r="B7" s="83">
        <v>1</v>
      </c>
      <c r="C7" s="80" t="s">
        <v>19</v>
      </c>
      <c r="D7" s="89" t="s">
        <v>72</v>
      </c>
      <c r="E7" s="83">
        <v>255</v>
      </c>
      <c r="F7" s="395">
        <v>180</v>
      </c>
      <c r="G7" s="83">
        <v>1</v>
      </c>
      <c r="N7" s="83"/>
      <c r="R7" s="83"/>
    </row>
    <row r="8" spans="1:21" s="82" customFormat="1" ht="12.75" x14ac:dyDescent="0.2">
      <c r="A8" s="83" t="s">
        <v>49</v>
      </c>
      <c r="B8" s="83">
        <v>2</v>
      </c>
      <c r="C8" s="80" t="s">
        <v>19</v>
      </c>
      <c r="D8" s="89" t="s">
        <v>72</v>
      </c>
      <c r="E8" s="89">
        <v>260</v>
      </c>
      <c r="F8" s="396">
        <v>220</v>
      </c>
      <c r="G8" s="89">
        <v>1</v>
      </c>
      <c r="I8" s="82" t="s">
        <v>18</v>
      </c>
      <c r="J8" s="82" t="s">
        <v>18</v>
      </c>
      <c r="N8" s="83" t="s">
        <v>18</v>
      </c>
      <c r="R8" s="83" t="s">
        <v>18</v>
      </c>
    </row>
    <row r="9" spans="1:21" s="82" customFormat="1" ht="12.75" x14ac:dyDescent="0.2">
      <c r="A9" s="83" t="s">
        <v>49</v>
      </c>
      <c r="B9" s="83">
        <v>1</v>
      </c>
      <c r="C9" s="80" t="s">
        <v>19</v>
      </c>
      <c r="D9" s="89" t="s">
        <v>72</v>
      </c>
      <c r="E9" s="89">
        <v>270</v>
      </c>
      <c r="F9" s="396">
        <v>242</v>
      </c>
      <c r="G9" s="89">
        <v>1</v>
      </c>
      <c r="K9" s="83" t="s">
        <v>18</v>
      </c>
      <c r="O9" s="83" t="s">
        <v>18</v>
      </c>
    </row>
    <row r="10" spans="1:21" s="84" customFormat="1" ht="12.75" x14ac:dyDescent="0.2">
      <c r="A10" s="34" t="s">
        <v>49</v>
      </c>
      <c r="B10" s="34">
        <v>1</v>
      </c>
      <c r="C10" s="86" t="s">
        <v>19</v>
      </c>
      <c r="D10" s="87" t="s">
        <v>72</v>
      </c>
      <c r="E10" s="34">
        <v>270</v>
      </c>
      <c r="F10" s="406">
        <v>239</v>
      </c>
      <c r="G10" s="34">
        <v>1</v>
      </c>
      <c r="N10" s="211"/>
      <c r="R10" s="34"/>
    </row>
    <row r="11" spans="1:21" s="82" customFormat="1" ht="12.75" x14ac:dyDescent="0.2">
      <c r="A11" s="83" t="s">
        <v>49</v>
      </c>
      <c r="B11" s="83">
        <v>1</v>
      </c>
      <c r="C11" s="80" t="s">
        <v>24</v>
      </c>
      <c r="D11" s="89" t="s">
        <v>76</v>
      </c>
      <c r="E11" s="89">
        <v>150</v>
      </c>
      <c r="F11" s="395">
        <v>47</v>
      </c>
      <c r="G11" s="395">
        <v>1</v>
      </c>
      <c r="N11" s="83"/>
    </row>
    <row r="12" spans="1:21" s="82" customFormat="1" ht="12.75" x14ac:dyDescent="0.2">
      <c r="A12" s="83" t="s">
        <v>49</v>
      </c>
      <c r="B12" s="83">
        <v>1</v>
      </c>
      <c r="C12" s="80" t="s">
        <v>24</v>
      </c>
      <c r="D12" s="89" t="s">
        <v>76</v>
      </c>
      <c r="E12" s="89">
        <v>242</v>
      </c>
      <c r="F12" s="396">
        <v>152</v>
      </c>
      <c r="G12" s="89">
        <v>1</v>
      </c>
      <c r="N12" s="83" t="s">
        <v>18</v>
      </c>
      <c r="R12" s="83" t="s">
        <v>18</v>
      </c>
    </row>
    <row r="13" spans="1:21" s="82" customFormat="1" ht="12.75" x14ac:dyDescent="0.2">
      <c r="A13" s="83" t="s">
        <v>49</v>
      </c>
      <c r="B13" s="83">
        <v>1</v>
      </c>
      <c r="C13" s="80" t="s">
        <v>24</v>
      </c>
      <c r="D13" s="89" t="s">
        <v>76</v>
      </c>
      <c r="E13" s="83">
        <v>250</v>
      </c>
      <c r="F13" s="395">
        <v>191</v>
      </c>
      <c r="G13" s="83">
        <v>1</v>
      </c>
      <c r="I13" s="82" t="s">
        <v>18</v>
      </c>
      <c r="J13" s="82" t="s">
        <v>18</v>
      </c>
      <c r="N13" s="82" t="s">
        <v>250</v>
      </c>
      <c r="R13" s="83" t="s">
        <v>18</v>
      </c>
    </row>
    <row r="14" spans="1:21" s="82" customFormat="1" ht="12.75" x14ac:dyDescent="0.2">
      <c r="A14" s="83" t="s">
        <v>49</v>
      </c>
      <c r="B14" s="83">
        <v>1</v>
      </c>
      <c r="C14" s="80" t="s">
        <v>24</v>
      </c>
      <c r="D14" s="89" t="s">
        <v>76</v>
      </c>
      <c r="E14" s="89">
        <v>290</v>
      </c>
      <c r="F14" s="395">
        <v>249</v>
      </c>
      <c r="G14" s="396">
        <v>1</v>
      </c>
      <c r="N14" s="83"/>
    </row>
    <row r="15" spans="1:21" s="82" customFormat="1" ht="12.75" x14ac:dyDescent="0.2">
      <c r="A15" s="83" t="s">
        <v>49</v>
      </c>
      <c r="B15" s="83">
        <v>1</v>
      </c>
      <c r="C15" s="80" t="s">
        <v>24</v>
      </c>
      <c r="D15" s="89" t="s">
        <v>76</v>
      </c>
      <c r="E15" s="89">
        <v>305</v>
      </c>
      <c r="F15" s="396">
        <v>350</v>
      </c>
      <c r="G15" s="89">
        <v>1</v>
      </c>
      <c r="H15" s="82" t="s">
        <v>18</v>
      </c>
      <c r="N15" s="82" t="s">
        <v>300</v>
      </c>
      <c r="R15" s="83" t="s">
        <v>18</v>
      </c>
    </row>
    <row r="16" spans="1:21" s="82" customFormat="1" ht="12.75" x14ac:dyDescent="0.2">
      <c r="A16" s="83" t="s">
        <v>49</v>
      </c>
      <c r="B16" s="83">
        <v>1</v>
      </c>
      <c r="C16" s="80" t="s">
        <v>24</v>
      </c>
      <c r="D16" s="89" t="s">
        <v>76</v>
      </c>
      <c r="E16" s="83">
        <v>320</v>
      </c>
      <c r="F16" s="395">
        <v>423</v>
      </c>
      <c r="G16" s="19">
        <v>1</v>
      </c>
      <c r="H16" s="284"/>
      <c r="I16" s="2"/>
      <c r="J16" s="285"/>
      <c r="N16" s="82" t="s">
        <v>300</v>
      </c>
      <c r="Q16" s="83"/>
      <c r="U16" s="83"/>
    </row>
    <row r="17" spans="1:19" s="82" customFormat="1" ht="12.75" x14ac:dyDescent="0.2">
      <c r="A17" s="83" t="s">
        <v>49</v>
      </c>
      <c r="B17" s="83">
        <v>1</v>
      </c>
      <c r="C17" s="80" t="s">
        <v>24</v>
      </c>
      <c r="D17" s="89" t="s">
        <v>76</v>
      </c>
      <c r="E17" s="83">
        <v>325</v>
      </c>
      <c r="F17" s="395">
        <v>389</v>
      </c>
      <c r="G17" s="83">
        <v>1</v>
      </c>
      <c r="K17" s="83" t="s">
        <v>18</v>
      </c>
      <c r="N17" s="92"/>
      <c r="O17" s="83" t="s">
        <v>18</v>
      </c>
    </row>
    <row r="18" spans="1:19" s="82" customFormat="1" ht="12.75" x14ac:dyDescent="0.2">
      <c r="A18" s="83" t="s">
        <v>49</v>
      </c>
      <c r="B18" s="83">
        <v>1</v>
      </c>
      <c r="C18" s="80" t="s">
        <v>24</v>
      </c>
      <c r="D18" s="89" t="s">
        <v>76</v>
      </c>
      <c r="E18" s="83">
        <v>445</v>
      </c>
      <c r="F18" s="395">
        <v>943</v>
      </c>
      <c r="G18" s="83">
        <v>1</v>
      </c>
      <c r="N18" s="83"/>
    </row>
    <row r="19" spans="1:19" s="84" customFormat="1" ht="12.75" x14ac:dyDescent="0.2">
      <c r="A19" s="34" t="s">
        <v>49</v>
      </c>
      <c r="B19" s="34">
        <v>1</v>
      </c>
      <c r="C19" s="86" t="s">
        <v>24</v>
      </c>
      <c r="D19" s="89" t="s">
        <v>76</v>
      </c>
      <c r="E19" s="87">
        <v>460</v>
      </c>
      <c r="F19" s="399">
        <v>755</v>
      </c>
      <c r="G19" s="87">
        <v>1</v>
      </c>
      <c r="K19" s="34"/>
      <c r="O19" s="34"/>
    </row>
    <row r="20" spans="1:19" s="159" customFormat="1" ht="12.75" x14ac:dyDescent="0.2">
      <c r="A20" s="158" t="s">
        <v>49</v>
      </c>
      <c r="B20" s="158">
        <v>1</v>
      </c>
      <c r="C20" s="417" t="s">
        <v>21</v>
      </c>
      <c r="D20" s="418" t="s">
        <v>273</v>
      </c>
      <c r="E20" s="418">
        <v>265</v>
      </c>
      <c r="F20" s="409">
        <v>172</v>
      </c>
      <c r="G20" s="418">
        <v>1</v>
      </c>
      <c r="N20" s="158"/>
    </row>
    <row r="21" spans="1:19" s="82" customFormat="1" ht="12.75" x14ac:dyDescent="0.2">
      <c r="A21" s="83" t="s">
        <v>49</v>
      </c>
      <c r="B21" s="83">
        <v>1</v>
      </c>
      <c r="C21" s="80" t="s">
        <v>39</v>
      </c>
      <c r="D21" s="89" t="s">
        <v>40</v>
      </c>
      <c r="E21" s="89">
        <v>68</v>
      </c>
      <c r="F21" s="396">
        <v>3</v>
      </c>
      <c r="G21" s="89">
        <v>1</v>
      </c>
      <c r="H21" s="2"/>
      <c r="N21" s="83"/>
      <c r="R21" s="83"/>
    </row>
    <row r="22" spans="1:19" s="84" customFormat="1" ht="12.75" x14ac:dyDescent="0.2">
      <c r="A22" s="34" t="s">
        <v>49</v>
      </c>
      <c r="B22" s="34">
        <v>1</v>
      </c>
      <c r="C22" s="86" t="s">
        <v>39</v>
      </c>
      <c r="D22" s="34" t="s">
        <v>40</v>
      </c>
      <c r="E22" s="34">
        <v>75</v>
      </c>
      <c r="F22" s="406">
        <v>4</v>
      </c>
      <c r="G22" s="34">
        <v>1</v>
      </c>
      <c r="N22" s="34"/>
    </row>
    <row r="23" spans="1:19" s="82" customFormat="1" ht="12.75" x14ac:dyDescent="0.2">
      <c r="A23" s="83" t="s">
        <v>49</v>
      </c>
      <c r="B23" s="83">
        <v>1</v>
      </c>
      <c r="C23" s="80" t="s">
        <v>42</v>
      </c>
      <c r="D23" s="89" t="s">
        <v>43</v>
      </c>
      <c r="E23" s="89">
        <v>190</v>
      </c>
      <c r="F23" s="396">
        <v>83</v>
      </c>
      <c r="G23" s="89">
        <v>1</v>
      </c>
      <c r="N23" s="83" t="s">
        <v>18</v>
      </c>
      <c r="R23" s="83" t="s">
        <v>18</v>
      </c>
    </row>
    <row r="24" spans="1:19" s="82" customFormat="1" ht="12.75" x14ac:dyDescent="0.2">
      <c r="A24" s="83" t="s">
        <v>49</v>
      </c>
      <c r="B24" s="83">
        <v>1</v>
      </c>
      <c r="C24" s="80" t="s">
        <v>42</v>
      </c>
      <c r="D24" s="83" t="s">
        <v>43</v>
      </c>
      <c r="E24" s="83">
        <v>220</v>
      </c>
      <c r="F24" s="395">
        <v>140</v>
      </c>
      <c r="G24" s="83">
        <v>1</v>
      </c>
      <c r="K24" s="92" t="s">
        <v>18</v>
      </c>
      <c r="N24" s="82" t="s">
        <v>251</v>
      </c>
      <c r="O24" s="83" t="s">
        <v>18</v>
      </c>
    </row>
    <row r="25" spans="1:19" s="82" customFormat="1" ht="12.75" x14ac:dyDescent="0.2">
      <c r="A25" s="83" t="s">
        <v>49</v>
      </c>
      <c r="B25" s="83">
        <v>1</v>
      </c>
      <c r="C25" s="80" t="s">
        <v>42</v>
      </c>
      <c r="D25" s="89" t="s">
        <v>43</v>
      </c>
      <c r="E25" s="89">
        <v>400</v>
      </c>
      <c r="F25" s="396">
        <v>712</v>
      </c>
      <c r="G25" s="89">
        <v>1</v>
      </c>
      <c r="O25" s="83"/>
      <c r="S25" s="83" t="s">
        <v>18</v>
      </c>
    </row>
    <row r="26" spans="1:19" s="84" customFormat="1" ht="12.75" x14ac:dyDescent="0.2">
      <c r="A26" s="34" t="s">
        <v>49</v>
      </c>
      <c r="B26" s="34">
        <v>1</v>
      </c>
      <c r="C26" s="86" t="s">
        <v>42</v>
      </c>
      <c r="D26" s="87" t="s">
        <v>43</v>
      </c>
      <c r="E26" s="87">
        <v>410</v>
      </c>
      <c r="F26" s="399">
        <v>800</v>
      </c>
      <c r="G26" s="87">
        <v>1</v>
      </c>
      <c r="N26" s="84" t="s">
        <v>250</v>
      </c>
      <c r="R26" s="34" t="s">
        <v>18</v>
      </c>
    </row>
    <row r="27" spans="1:19" s="82" customFormat="1" ht="12.75" x14ac:dyDescent="0.2">
      <c r="A27" s="83" t="s">
        <v>49</v>
      </c>
      <c r="B27" s="83">
        <v>1</v>
      </c>
      <c r="C27" s="80" t="s">
        <v>16</v>
      </c>
      <c r="D27" s="89" t="s">
        <v>80</v>
      </c>
      <c r="E27" s="89">
        <v>295</v>
      </c>
      <c r="F27" s="396">
        <v>288</v>
      </c>
      <c r="G27" s="89">
        <v>1</v>
      </c>
      <c r="N27" s="83" t="s">
        <v>18</v>
      </c>
      <c r="R27" s="83" t="s">
        <v>18</v>
      </c>
    </row>
    <row r="28" spans="1:19" s="84" customFormat="1" ht="12.75" x14ac:dyDescent="0.2">
      <c r="A28" s="34" t="s">
        <v>49</v>
      </c>
      <c r="B28" s="34">
        <v>1</v>
      </c>
      <c r="C28" s="86" t="s">
        <v>16</v>
      </c>
      <c r="D28" s="87" t="s">
        <v>80</v>
      </c>
      <c r="E28" s="87">
        <v>430</v>
      </c>
      <c r="F28" s="399">
        <v>678</v>
      </c>
      <c r="G28" s="87">
        <v>1</v>
      </c>
      <c r="N28" s="34" t="s">
        <v>18</v>
      </c>
      <c r="R28" s="34" t="s">
        <v>18</v>
      </c>
    </row>
    <row r="29" spans="1:19" s="84" customFormat="1" ht="38.25" x14ac:dyDescent="0.2">
      <c r="A29" s="364" t="s">
        <v>49</v>
      </c>
      <c r="B29" s="364">
        <v>1</v>
      </c>
      <c r="C29" s="364">
        <v>135</v>
      </c>
      <c r="D29" s="364" t="s">
        <v>83</v>
      </c>
      <c r="E29" s="364"/>
      <c r="F29" s="416"/>
      <c r="G29" s="382">
        <v>80</v>
      </c>
      <c r="H29" s="402" t="s">
        <v>33</v>
      </c>
      <c r="I29" s="3"/>
      <c r="J29" s="237" t="s">
        <v>223</v>
      </c>
      <c r="N29" s="34"/>
      <c r="O29" s="410" t="s">
        <v>304</v>
      </c>
    </row>
    <row r="30" spans="1:19" s="71" customFormat="1" x14ac:dyDescent="0.25">
      <c r="A30" s="81"/>
      <c r="B30" s="81"/>
      <c r="C30" s="98"/>
      <c r="D30" s="98"/>
      <c r="E30" s="98"/>
      <c r="F30" s="407"/>
      <c r="G30" s="98"/>
      <c r="H30" s="52"/>
      <c r="I30" s="52"/>
      <c r="J30" s="52"/>
      <c r="K30" s="52"/>
      <c r="L30" s="52"/>
      <c r="M30" s="52"/>
      <c r="N30" s="81"/>
      <c r="O30" s="52"/>
      <c r="P30" s="52"/>
      <c r="Q30" s="52"/>
      <c r="R30" s="52"/>
      <c r="S30" s="52"/>
    </row>
    <row r="31" spans="1:19" s="71" customFormat="1" x14ac:dyDescent="0.25">
      <c r="A31" s="81"/>
      <c r="B31" s="81"/>
      <c r="C31" s="98"/>
      <c r="D31" s="98"/>
      <c r="E31" s="98"/>
      <c r="F31" s="407"/>
      <c r="G31" s="98"/>
      <c r="H31" s="52"/>
      <c r="I31" s="52"/>
      <c r="J31" s="52"/>
      <c r="K31" s="52"/>
      <c r="L31" s="52"/>
      <c r="M31" s="52"/>
      <c r="N31" s="81"/>
      <c r="O31" s="52"/>
      <c r="P31" s="52"/>
      <c r="Q31" s="52"/>
      <c r="R31" s="52"/>
      <c r="S31" s="52"/>
    </row>
    <row r="32" spans="1:19" s="71" customFormat="1" x14ac:dyDescent="0.25">
      <c r="A32" s="81"/>
      <c r="B32" s="81"/>
      <c r="C32" s="98"/>
      <c r="D32" s="98"/>
      <c r="E32" s="98"/>
      <c r="F32" s="407"/>
      <c r="G32" s="98"/>
      <c r="H32" s="52"/>
      <c r="I32" s="52"/>
      <c r="J32" s="52"/>
      <c r="K32" s="52"/>
      <c r="L32" s="52"/>
      <c r="M32" s="52"/>
      <c r="N32" s="81"/>
      <c r="O32" s="52"/>
      <c r="P32" s="52"/>
      <c r="Q32" s="52"/>
      <c r="R32" s="52"/>
      <c r="S32" s="52"/>
    </row>
    <row r="33" spans="1:19" x14ac:dyDescent="0.25">
      <c r="A33" s="44"/>
      <c r="B33" s="44"/>
      <c r="H33" s="40"/>
      <c r="I33" s="40"/>
      <c r="J33" s="40"/>
      <c r="K33" s="40"/>
      <c r="L33" s="40"/>
      <c r="M33" s="40"/>
      <c r="N33" s="44"/>
      <c r="O33" s="40"/>
      <c r="P33" s="40"/>
      <c r="Q33" s="40"/>
      <c r="R33" s="40"/>
      <c r="S33" s="40"/>
    </row>
    <row r="34" spans="1:19" x14ac:dyDescent="0.25">
      <c r="A34" s="44"/>
      <c r="B34" s="44"/>
      <c r="H34" s="40"/>
      <c r="I34" s="40"/>
      <c r="J34" s="40"/>
      <c r="K34" s="40"/>
      <c r="L34" s="40"/>
      <c r="M34" s="40"/>
      <c r="N34" s="44"/>
      <c r="O34" s="40"/>
      <c r="P34" s="40"/>
      <c r="Q34" s="40"/>
      <c r="R34" s="40"/>
      <c r="S34" s="40"/>
    </row>
    <row r="35" spans="1:19" x14ac:dyDescent="0.25">
      <c r="A35" s="44"/>
      <c r="B35" s="44"/>
      <c r="H35" s="40"/>
      <c r="I35" s="40"/>
      <c r="J35" s="40"/>
      <c r="K35" s="40"/>
      <c r="L35" s="40"/>
      <c r="M35" s="40"/>
      <c r="N35" s="44"/>
      <c r="O35" s="40"/>
      <c r="P35" s="40"/>
      <c r="Q35" s="40"/>
      <c r="R35" s="40"/>
      <c r="S35" s="40"/>
    </row>
    <row r="36" spans="1:19" x14ac:dyDescent="0.25">
      <c r="A36" s="44"/>
      <c r="B36" s="44"/>
      <c r="H36" s="40"/>
      <c r="I36" s="40"/>
      <c r="J36" s="40"/>
      <c r="K36" s="40"/>
      <c r="L36" s="40"/>
      <c r="M36" s="40"/>
      <c r="N36" s="44"/>
      <c r="O36" s="40"/>
      <c r="P36" s="40"/>
      <c r="Q36" s="40"/>
      <c r="R36" s="40"/>
      <c r="S36" s="40"/>
    </row>
    <row r="37" spans="1:19" x14ac:dyDescent="0.25">
      <c r="A37" s="44"/>
      <c r="B37" s="44"/>
      <c r="H37" s="40"/>
      <c r="I37" s="40"/>
      <c r="J37" s="40"/>
      <c r="K37" s="40"/>
      <c r="L37" s="40"/>
      <c r="M37" s="40"/>
      <c r="N37" s="44"/>
      <c r="O37" s="40"/>
      <c r="P37" s="40"/>
      <c r="Q37" s="40"/>
      <c r="R37" s="40"/>
      <c r="S37" s="40"/>
    </row>
    <row r="38" spans="1:19" x14ac:dyDescent="0.25">
      <c r="A38" s="44"/>
      <c r="B38" s="44"/>
      <c r="H38" s="40"/>
      <c r="I38" s="40"/>
      <c r="J38" s="40"/>
      <c r="K38" s="40"/>
      <c r="L38" s="40"/>
      <c r="M38" s="40"/>
      <c r="N38" s="44"/>
      <c r="O38" s="40"/>
      <c r="P38" s="40"/>
      <c r="Q38" s="40"/>
      <c r="R38" s="40"/>
      <c r="S38" s="40"/>
    </row>
    <row r="39" spans="1:19" x14ac:dyDescent="0.25">
      <c r="A39" s="44"/>
      <c r="B39" s="44"/>
      <c r="H39" s="40"/>
      <c r="I39" s="40"/>
      <c r="J39" s="40"/>
      <c r="K39" s="40"/>
      <c r="L39" s="40"/>
      <c r="M39" s="40"/>
      <c r="N39" s="44"/>
      <c r="O39" s="40"/>
      <c r="P39" s="40"/>
      <c r="Q39" s="40"/>
      <c r="R39" s="40"/>
      <c r="S39" s="40"/>
    </row>
    <row r="40" spans="1:19" x14ac:dyDescent="0.25">
      <c r="A40" s="44"/>
      <c r="B40" s="44"/>
      <c r="H40" s="40"/>
      <c r="I40" s="40"/>
      <c r="J40" s="40"/>
      <c r="K40" s="40"/>
      <c r="L40" s="40"/>
      <c r="M40" s="40"/>
      <c r="N40" s="44"/>
      <c r="O40" s="40"/>
      <c r="P40" s="40"/>
      <c r="Q40" s="40"/>
      <c r="R40" s="40"/>
      <c r="S40" s="40"/>
    </row>
    <row r="41" spans="1:19" x14ac:dyDescent="0.25">
      <c r="A41" s="44"/>
      <c r="B41" s="44"/>
      <c r="H41" s="40"/>
      <c r="I41" s="40"/>
      <c r="J41" s="40"/>
      <c r="K41" s="40"/>
      <c r="L41" s="40"/>
      <c r="M41" s="40"/>
      <c r="N41" s="44"/>
      <c r="O41" s="40"/>
      <c r="P41" s="40"/>
      <c r="Q41" s="40"/>
      <c r="R41" s="40"/>
      <c r="S41" s="40"/>
    </row>
  </sheetData>
  <sortState xmlns:xlrd2="http://schemas.microsoft.com/office/spreadsheetml/2017/richdata2" ref="A2:U28">
    <sortCondition ref="C2:C28"/>
    <sortCondition ref="E2:E28"/>
  </sortState>
  <printOptions gridLines="1"/>
  <pageMargins left="0.7" right="0.7" top="0.75" bottom="0.75" header="0.3" footer="0.3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2"/>
  <sheetViews>
    <sheetView workbookViewId="0">
      <selection activeCell="B13" sqref="B13"/>
    </sheetView>
  </sheetViews>
  <sheetFormatPr defaultRowHeight="12.75" x14ac:dyDescent="0.2"/>
  <cols>
    <col min="1" max="1" width="8.140625" style="209" customWidth="1"/>
    <col min="2" max="2" width="26.5703125" style="209" customWidth="1"/>
    <col min="3" max="3" width="26.42578125" style="196" customWidth="1"/>
    <col min="4" max="16384" width="9.140625" style="209"/>
  </cols>
  <sheetData>
    <row r="1" spans="1:13" x14ac:dyDescent="0.2">
      <c r="A1" s="460" t="s">
        <v>56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12.75" customHeight="1" thickBot="1" x14ac:dyDescent="0.25">
      <c r="A2" s="461"/>
      <c r="B2" s="461"/>
      <c r="C2" s="461"/>
      <c r="D2" s="177"/>
      <c r="E2" s="210"/>
      <c r="F2" s="210"/>
      <c r="G2" s="177"/>
      <c r="H2" s="462"/>
      <c r="I2" s="462"/>
      <c r="J2" s="463"/>
      <c r="K2" s="463"/>
      <c r="L2" s="463"/>
      <c r="M2" s="463"/>
    </row>
    <row r="3" spans="1:13" ht="13.5" customHeight="1" thickTop="1" x14ac:dyDescent="0.2">
      <c r="A3" s="180" t="s">
        <v>57</v>
      </c>
      <c r="B3" s="464" t="s">
        <v>58</v>
      </c>
      <c r="C3" s="464"/>
      <c r="D3" s="180" t="s">
        <v>59</v>
      </c>
      <c r="E3" s="464" t="s">
        <v>60</v>
      </c>
      <c r="F3" s="464"/>
      <c r="G3" s="464"/>
      <c r="H3" s="465"/>
      <c r="I3" s="465"/>
      <c r="J3" s="181"/>
      <c r="K3" s="181"/>
      <c r="L3" s="181"/>
      <c r="M3" s="181"/>
    </row>
    <row r="4" spans="1:13" x14ac:dyDescent="0.2">
      <c r="A4" s="180" t="s">
        <v>63</v>
      </c>
      <c r="B4" s="466" t="s">
        <v>350</v>
      </c>
      <c r="C4" s="466"/>
      <c r="D4" s="180" t="s">
        <v>64</v>
      </c>
      <c r="E4" s="466" t="s">
        <v>65</v>
      </c>
      <c r="F4" s="466"/>
      <c r="G4" s="466"/>
      <c r="H4" s="467"/>
      <c r="I4" s="467"/>
      <c r="J4" s="184"/>
      <c r="K4" s="184"/>
      <c r="L4" s="184"/>
      <c r="M4" s="184"/>
    </row>
    <row r="5" spans="1:13" x14ac:dyDescent="0.2">
      <c r="A5" s="177" t="s">
        <v>68</v>
      </c>
      <c r="B5" s="466" t="s">
        <v>69</v>
      </c>
      <c r="C5" s="466"/>
      <c r="D5" s="177" t="s">
        <v>70</v>
      </c>
      <c r="E5" s="466" t="s">
        <v>71</v>
      </c>
      <c r="F5" s="466"/>
      <c r="G5" s="466"/>
      <c r="H5" s="467"/>
      <c r="I5" s="467"/>
      <c r="J5" s="184"/>
      <c r="K5" s="184"/>
      <c r="L5" s="184"/>
      <c r="M5" s="184"/>
    </row>
    <row r="6" spans="1:13" x14ac:dyDescent="0.2">
      <c r="A6" s="186" t="s">
        <v>74</v>
      </c>
      <c r="B6" s="468" t="s">
        <v>75</v>
      </c>
      <c r="C6" s="467"/>
    </row>
    <row r="7" spans="1:13" x14ac:dyDescent="0.2">
      <c r="A7" s="186"/>
      <c r="B7" s="187"/>
      <c r="C7" s="188"/>
    </row>
    <row r="8" spans="1:13" x14ac:dyDescent="0.2">
      <c r="A8" s="1" t="s">
        <v>79</v>
      </c>
      <c r="B8" s="1"/>
      <c r="C8" s="189"/>
      <c r="D8" s="1"/>
      <c r="E8" s="1"/>
      <c r="F8" s="1"/>
      <c r="G8" s="1"/>
    </row>
    <row r="9" spans="1:13" ht="15.75" customHeight="1" x14ac:dyDescent="0.2">
      <c r="A9" s="1"/>
      <c r="B9" s="1" t="s">
        <v>82</v>
      </c>
      <c r="C9" s="189"/>
      <c r="D9" s="1"/>
      <c r="E9" s="1"/>
      <c r="F9" s="1"/>
      <c r="G9" s="1"/>
    </row>
    <row r="10" spans="1:13" ht="12" customHeight="1" x14ac:dyDescent="0.2">
      <c r="A10" s="1"/>
      <c r="B10" s="1"/>
      <c r="C10" s="189"/>
      <c r="D10" s="1"/>
      <c r="E10" s="1"/>
      <c r="F10" s="1"/>
      <c r="G10" s="1"/>
    </row>
    <row r="11" spans="1:13" x14ac:dyDescent="0.2">
      <c r="A11" s="190">
        <v>1</v>
      </c>
      <c r="B11" s="190" t="s">
        <v>86</v>
      </c>
      <c r="C11" s="191" t="s">
        <v>263</v>
      </c>
      <c r="D11" s="455"/>
      <c r="E11" s="457"/>
      <c r="F11" s="457"/>
      <c r="G11" s="457"/>
      <c r="H11" s="457"/>
      <c r="I11" s="457"/>
      <c r="J11" s="457"/>
      <c r="K11" s="457"/>
      <c r="L11" s="457"/>
      <c r="M11" s="457"/>
    </row>
    <row r="12" spans="1:13" x14ac:dyDescent="0.2">
      <c r="A12" s="190">
        <v>2</v>
      </c>
      <c r="B12" s="190" t="s">
        <v>88</v>
      </c>
      <c r="C12" s="191">
        <v>2020</v>
      </c>
      <c r="D12" s="455"/>
      <c r="E12" s="457"/>
      <c r="F12" s="457"/>
      <c r="G12" s="457"/>
      <c r="H12" s="457"/>
      <c r="I12" s="457"/>
      <c r="J12" s="457"/>
      <c r="K12" s="457"/>
      <c r="L12" s="457"/>
      <c r="M12" s="457"/>
    </row>
    <row r="13" spans="1:13" x14ac:dyDescent="0.2">
      <c r="A13" s="190">
        <v>3</v>
      </c>
      <c r="B13" s="209" t="s">
        <v>89</v>
      </c>
      <c r="C13" s="191" t="s">
        <v>90</v>
      </c>
      <c r="D13" s="458"/>
      <c r="E13" s="459"/>
      <c r="F13" s="459"/>
      <c r="G13" s="459"/>
      <c r="H13" s="459"/>
      <c r="I13" s="459"/>
      <c r="J13" s="459"/>
      <c r="K13" s="459"/>
      <c r="L13" s="459"/>
      <c r="M13" s="459"/>
    </row>
    <row r="14" spans="1:13" x14ac:dyDescent="0.2">
      <c r="A14" s="190">
        <v>4</v>
      </c>
      <c r="B14" s="209" t="s">
        <v>91</v>
      </c>
      <c r="C14" s="191" t="s">
        <v>202</v>
      </c>
      <c r="D14" s="455" t="s">
        <v>93</v>
      </c>
      <c r="E14" s="456"/>
      <c r="F14" s="456"/>
      <c r="G14" s="456"/>
      <c r="H14" s="456"/>
      <c r="I14" s="456"/>
      <c r="J14" s="456"/>
      <c r="K14" s="456"/>
      <c r="L14" s="456"/>
      <c r="M14" s="456"/>
    </row>
    <row r="15" spans="1:13" x14ac:dyDescent="0.2">
      <c r="A15" s="190">
        <v>5</v>
      </c>
      <c r="B15" s="209" t="s">
        <v>94</v>
      </c>
      <c r="C15" s="193">
        <v>44026</v>
      </c>
      <c r="D15" s="455" t="s">
        <v>95</v>
      </c>
      <c r="E15" s="456"/>
      <c r="F15" s="456"/>
      <c r="G15" s="456"/>
      <c r="H15" s="456"/>
      <c r="I15" s="456"/>
      <c r="J15" s="456"/>
      <c r="K15" s="456"/>
      <c r="L15" s="456"/>
      <c r="M15" s="456"/>
    </row>
    <row r="16" spans="1:13" x14ac:dyDescent="0.2">
      <c r="A16" s="190">
        <v>6</v>
      </c>
      <c r="B16" s="209" t="s">
        <v>96</v>
      </c>
      <c r="C16" s="191" t="s">
        <v>232</v>
      </c>
      <c r="D16" s="455" t="s">
        <v>97</v>
      </c>
      <c r="E16" s="456"/>
      <c r="F16" s="456"/>
      <c r="G16" s="456"/>
      <c r="H16" s="456"/>
      <c r="I16" s="456"/>
      <c r="J16" s="456"/>
      <c r="K16" s="456"/>
      <c r="L16" s="456"/>
      <c r="M16" s="456"/>
    </row>
    <row r="17" spans="1:15" x14ac:dyDescent="0.2">
      <c r="A17" s="190">
        <v>7</v>
      </c>
      <c r="B17" s="209" t="s">
        <v>98</v>
      </c>
      <c r="C17" s="191" t="s">
        <v>99</v>
      </c>
      <c r="D17" s="455" t="s">
        <v>100</v>
      </c>
      <c r="E17" s="456"/>
      <c r="F17" s="456"/>
      <c r="G17" s="456"/>
      <c r="H17" s="456"/>
      <c r="I17" s="456"/>
      <c r="J17" s="456"/>
      <c r="K17" s="456"/>
      <c r="L17" s="456"/>
      <c r="M17" s="456"/>
    </row>
    <row r="18" spans="1:15" x14ac:dyDescent="0.2">
      <c r="A18" s="190">
        <v>8</v>
      </c>
      <c r="B18" s="209" t="s">
        <v>101</v>
      </c>
      <c r="C18" s="191" t="s">
        <v>173</v>
      </c>
      <c r="D18" s="455" t="s">
        <v>103</v>
      </c>
      <c r="E18" s="456"/>
      <c r="F18" s="456"/>
      <c r="G18" s="456"/>
      <c r="H18" s="456"/>
      <c r="I18" s="456"/>
      <c r="J18" s="456"/>
      <c r="K18" s="456"/>
      <c r="L18" s="456"/>
      <c r="M18" s="456"/>
    </row>
    <row r="19" spans="1:15" x14ac:dyDescent="0.2">
      <c r="A19" s="190">
        <v>9</v>
      </c>
      <c r="B19" s="209" t="s">
        <v>104</v>
      </c>
      <c r="C19" s="191" t="s">
        <v>105</v>
      </c>
      <c r="D19" s="455" t="s">
        <v>106</v>
      </c>
      <c r="E19" s="456"/>
      <c r="F19" s="456"/>
      <c r="G19" s="456"/>
      <c r="H19" s="456"/>
      <c r="I19" s="456"/>
      <c r="J19" s="456"/>
      <c r="K19" s="456"/>
      <c r="L19" s="456"/>
      <c r="M19" s="456"/>
    </row>
    <row r="20" spans="1:15" x14ac:dyDescent="0.2">
      <c r="A20" s="190">
        <v>10</v>
      </c>
      <c r="B20" s="209" t="s">
        <v>107</v>
      </c>
      <c r="C20" s="191" t="s">
        <v>289</v>
      </c>
      <c r="D20" s="455" t="s">
        <v>108</v>
      </c>
      <c r="E20" s="456"/>
      <c r="F20" s="456"/>
      <c r="G20" s="456"/>
      <c r="H20" s="456"/>
      <c r="I20" s="456"/>
      <c r="J20" s="456"/>
      <c r="K20" s="456"/>
      <c r="L20" s="456"/>
      <c r="M20" s="456"/>
    </row>
    <row r="21" spans="1:15" x14ac:dyDescent="0.2">
      <c r="A21" s="190">
        <v>11</v>
      </c>
      <c r="B21" s="209" t="s">
        <v>109</v>
      </c>
      <c r="C21" s="191" t="s">
        <v>110</v>
      </c>
      <c r="D21" s="455"/>
      <c r="E21" s="456"/>
      <c r="F21" s="456"/>
      <c r="G21" s="456"/>
      <c r="H21" s="456"/>
      <c r="I21" s="456"/>
      <c r="J21" s="456"/>
      <c r="K21" s="456"/>
      <c r="L21" s="456"/>
      <c r="M21" s="456"/>
    </row>
    <row r="22" spans="1:15" x14ac:dyDescent="0.2">
      <c r="A22" s="190">
        <v>12</v>
      </c>
      <c r="B22" s="209" t="s">
        <v>111</v>
      </c>
      <c r="C22" s="191" t="s">
        <v>174</v>
      </c>
      <c r="D22" s="455"/>
      <c r="E22" s="456"/>
      <c r="F22" s="456"/>
      <c r="G22" s="456"/>
      <c r="H22" s="456"/>
      <c r="I22" s="456"/>
      <c r="J22" s="456"/>
      <c r="K22" s="456"/>
      <c r="L22" s="456"/>
      <c r="M22" s="456"/>
      <c r="N22" s="209" t="s">
        <v>293</v>
      </c>
    </row>
    <row r="23" spans="1:15" x14ac:dyDescent="0.2">
      <c r="A23" s="190">
        <v>13</v>
      </c>
      <c r="B23" s="209" t="s">
        <v>113</v>
      </c>
      <c r="C23" s="191">
        <v>250</v>
      </c>
      <c r="D23" s="455" t="s">
        <v>114</v>
      </c>
      <c r="E23" s="456"/>
      <c r="F23" s="456"/>
      <c r="G23" s="456"/>
      <c r="H23" s="456"/>
      <c r="I23" s="456"/>
      <c r="J23" s="456"/>
      <c r="K23" s="456"/>
      <c r="L23" s="456"/>
      <c r="M23" s="456"/>
      <c r="N23" s="209" t="s">
        <v>290</v>
      </c>
    </row>
    <row r="24" spans="1:15" x14ac:dyDescent="0.2">
      <c r="A24" s="190">
        <v>14</v>
      </c>
      <c r="B24" s="209" t="s">
        <v>115</v>
      </c>
      <c r="C24" s="191" t="s">
        <v>175</v>
      </c>
      <c r="D24" s="455" t="s">
        <v>114</v>
      </c>
      <c r="E24" s="456"/>
      <c r="F24" s="456"/>
      <c r="G24" s="456"/>
      <c r="H24" s="456"/>
      <c r="I24" s="456"/>
      <c r="J24" s="456"/>
      <c r="K24" s="456"/>
      <c r="L24" s="456"/>
      <c r="M24" s="456"/>
      <c r="N24" s="7" t="s">
        <v>199</v>
      </c>
      <c r="O24" s="7" t="s">
        <v>200</v>
      </c>
    </row>
    <row r="25" spans="1:15" x14ac:dyDescent="0.2">
      <c r="A25" s="190">
        <v>15</v>
      </c>
      <c r="B25" s="209" t="s">
        <v>116</v>
      </c>
      <c r="C25" s="191">
        <v>3467</v>
      </c>
      <c r="D25" s="455" t="s">
        <v>117</v>
      </c>
      <c r="E25" s="456"/>
      <c r="F25" s="456"/>
      <c r="G25" s="456"/>
      <c r="H25" s="456"/>
      <c r="I25" s="456"/>
      <c r="J25" s="456"/>
      <c r="K25" s="456"/>
      <c r="L25" s="456"/>
      <c r="M25" s="456"/>
      <c r="N25" s="317">
        <v>3467</v>
      </c>
      <c r="O25" s="5">
        <f>N25/60</f>
        <v>57.783333333333331</v>
      </c>
    </row>
    <row r="26" spans="1:15" x14ac:dyDescent="0.2">
      <c r="A26" s="190">
        <v>16</v>
      </c>
      <c r="B26" s="209" t="s">
        <v>118</v>
      </c>
      <c r="C26" s="191" t="s">
        <v>119</v>
      </c>
      <c r="D26" s="455" t="s">
        <v>120</v>
      </c>
      <c r="E26" s="456"/>
      <c r="F26" s="456"/>
      <c r="G26" s="456"/>
      <c r="H26" s="456"/>
      <c r="I26" s="456"/>
      <c r="J26" s="456"/>
      <c r="K26" s="456"/>
      <c r="L26" s="456"/>
      <c r="M26" s="456"/>
    </row>
    <row r="27" spans="1:15" x14ac:dyDescent="0.2">
      <c r="A27" s="190">
        <v>17</v>
      </c>
      <c r="B27" s="209" t="s">
        <v>121</v>
      </c>
      <c r="C27" s="191">
        <v>100</v>
      </c>
      <c r="D27" s="455"/>
      <c r="E27" s="456"/>
      <c r="F27" s="456"/>
      <c r="G27" s="456"/>
      <c r="H27" s="456"/>
      <c r="I27" s="456"/>
      <c r="J27" s="456"/>
      <c r="K27" s="456"/>
      <c r="L27" s="456"/>
      <c r="M27" s="456"/>
    </row>
    <row r="28" spans="1:15" x14ac:dyDescent="0.2">
      <c r="A28" s="190">
        <v>18</v>
      </c>
      <c r="B28" s="209" t="s">
        <v>122</v>
      </c>
      <c r="C28" s="191">
        <v>450</v>
      </c>
      <c r="D28" s="455"/>
      <c r="E28" s="456"/>
      <c r="F28" s="456"/>
      <c r="G28" s="456"/>
      <c r="H28" s="456"/>
      <c r="I28" s="456"/>
      <c r="J28" s="456"/>
      <c r="K28" s="456"/>
      <c r="L28" s="456"/>
      <c r="M28" s="456"/>
    </row>
    <row r="29" spans="1:15" x14ac:dyDescent="0.2">
      <c r="A29" s="190">
        <v>19</v>
      </c>
      <c r="B29" s="209" t="s">
        <v>123</v>
      </c>
      <c r="C29" s="191" t="s">
        <v>124</v>
      </c>
      <c r="D29" s="455" t="s">
        <v>125</v>
      </c>
      <c r="E29" s="456"/>
      <c r="F29" s="456"/>
      <c r="G29" s="456"/>
      <c r="H29" s="456"/>
      <c r="I29" s="456"/>
      <c r="J29" s="456"/>
      <c r="K29" s="456"/>
      <c r="L29" s="456"/>
      <c r="M29" s="456"/>
    </row>
    <row r="30" spans="1:15" x14ac:dyDescent="0.2">
      <c r="A30" s="190">
        <v>20</v>
      </c>
      <c r="B30" s="209" t="s">
        <v>126</v>
      </c>
      <c r="C30" s="191">
        <v>9.5</v>
      </c>
      <c r="D30" s="455" t="s">
        <v>127</v>
      </c>
      <c r="E30" s="456"/>
      <c r="F30" s="456"/>
      <c r="G30" s="456"/>
      <c r="H30" s="456"/>
      <c r="I30" s="456"/>
      <c r="J30" s="456"/>
      <c r="K30" s="456"/>
      <c r="L30" s="456"/>
      <c r="M30" s="456"/>
    </row>
    <row r="31" spans="1:15" x14ac:dyDescent="0.2">
      <c r="A31" s="190">
        <v>21</v>
      </c>
      <c r="B31" s="209" t="s">
        <v>128</v>
      </c>
      <c r="C31" s="191" t="s">
        <v>124</v>
      </c>
      <c r="D31" s="455" t="s">
        <v>129</v>
      </c>
      <c r="E31" s="456"/>
      <c r="F31" s="456"/>
      <c r="G31" s="456"/>
      <c r="H31" s="456"/>
      <c r="I31" s="456"/>
      <c r="J31" s="456"/>
      <c r="K31" s="456"/>
      <c r="L31" s="456"/>
      <c r="M31" s="456"/>
    </row>
    <row r="32" spans="1:15" x14ac:dyDescent="0.2">
      <c r="A32" s="190">
        <v>22</v>
      </c>
      <c r="B32" s="209" t="s">
        <v>130</v>
      </c>
      <c r="C32" s="473" t="s">
        <v>348</v>
      </c>
      <c r="D32" s="455" t="s">
        <v>132</v>
      </c>
      <c r="E32" s="456"/>
      <c r="F32" s="456"/>
      <c r="G32" s="456"/>
      <c r="H32" s="456"/>
      <c r="I32" s="456"/>
      <c r="J32" s="456"/>
      <c r="K32" s="456"/>
      <c r="L32" s="456"/>
      <c r="M32" s="456"/>
    </row>
    <row r="33" spans="1:13" x14ac:dyDescent="0.2">
      <c r="A33" s="190">
        <v>23</v>
      </c>
      <c r="B33" s="209" t="s">
        <v>133</v>
      </c>
      <c r="C33" s="191" t="s">
        <v>201</v>
      </c>
      <c r="D33" s="455" t="s">
        <v>132</v>
      </c>
      <c r="E33" s="456"/>
      <c r="F33" s="456"/>
      <c r="G33" s="456"/>
      <c r="H33" s="456"/>
      <c r="I33" s="456"/>
      <c r="J33" s="456"/>
      <c r="K33" s="456"/>
      <c r="L33" s="456"/>
      <c r="M33" s="456"/>
    </row>
    <row r="34" spans="1:13" x14ac:dyDescent="0.2">
      <c r="A34" s="190">
        <v>24</v>
      </c>
      <c r="B34" s="209" t="s">
        <v>135</v>
      </c>
      <c r="C34" s="195">
        <v>0.34375</v>
      </c>
      <c r="D34" s="455"/>
      <c r="E34" s="456"/>
      <c r="F34" s="456"/>
      <c r="G34" s="456"/>
      <c r="H34" s="456"/>
      <c r="I34" s="456"/>
      <c r="J34" s="456"/>
      <c r="K34" s="456"/>
      <c r="L34" s="456"/>
      <c r="M34" s="456"/>
    </row>
    <row r="35" spans="1:13" x14ac:dyDescent="0.2">
      <c r="A35" s="190">
        <v>25</v>
      </c>
      <c r="B35" s="209" t="s">
        <v>136</v>
      </c>
      <c r="C35" s="195">
        <v>0.41666666666666669</v>
      </c>
      <c r="D35" s="455"/>
      <c r="E35" s="456"/>
      <c r="F35" s="456"/>
      <c r="G35" s="456"/>
      <c r="H35" s="456"/>
      <c r="I35" s="456"/>
      <c r="J35" s="456"/>
      <c r="K35" s="456"/>
      <c r="L35" s="456"/>
      <c r="M35" s="456"/>
    </row>
    <row r="36" spans="1:13" x14ac:dyDescent="0.2">
      <c r="A36" s="190">
        <v>26</v>
      </c>
      <c r="B36" s="209" t="s">
        <v>137</v>
      </c>
      <c r="C36" s="191">
        <v>1</v>
      </c>
      <c r="D36" s="455"/>
      <c r="E36" s="456"/>
      <c r="F36" s="456"/>
      <c r="G36" s="456"/>
      <c r="H36" s="456"/>
      <c r="I36" s="456"/>
      <c r="J36" s="456"/>
      <c r="K36" s="456"/>
      <c r="L36" s="456"/>
      <c r="M36" s="456"/>
    </row>
    <row r="37" spans="1:13" x14ac:dyDescent="0.2">
      <c r="A37" s="190">
        <v>27</v>
      </c>
      <c r="B37" s="209" t="s">
        <v>138</v>
      </c>
      <c r="C37" s="191" t="s">
        <v>124</v>
      </c>
      <c r="D37" s="455" t="s">
        <v>139</v>
      </c>
      <c r="E37" s="456"/>
      <c r="F37" s="456"/>
      <c r="G37" s="456"/>
      <c r="H37" s="456"/>
      <c r="I37" s="456"/>
      <c r="J37" s="456"/>
      <c r="K37" s="456"/>
      <c r="L37" s="456"/>
      <c r="M37" s="456"/>
    </row>
    <row r="38" spans="1:13" x14ac:dyDescent="0.2">
      <c r="A38" s="190">
        <v>28</v>
      </c>
      <c r="B38" s="209" t="s">
        <v>140</v>
      </c>
      <c r="C38" s="191" t="s">
        <v>141</v>
      </c>
      <c r="D38" s="455" t="s">
        <v>142</v>
      </c>
      <c r="E38" s="456"/>
      <c r="F38" s="456"/>
      <c r="G38" s="456"/>
      <c r="H38" s="456"/>
      <c r="I38" s="456"/>
      <c r="J38" s="456"/>
      <c r="K38" s="456"/>
      <c r="L38" s="456"/>
      <c r="M38" s="456"/>
    </row>
    <row r="39" spans="1:13" x14ac:dyDescent="0.2">
      <c r="A39" s="190">
        <v>29</v>
      </c>
      <c r="B39" s="209" t="s">
        <v>143</v>
      </c>
      <c r="C39" s="191"/>
      <c r="D39" s="455"/>
      <c r="E39" s="456"/>
      <c r="F39" s="456"/>
      <c r="G39" s="456"/>
      <c r="H39" s="456"/>
      <c r="I39" s="456"/>
      <c r="J39" s="456"/>
      <c r="K39" s="456"/>
      <c r="L39" s="456"/>
      <c r="M39" s="456"/>
    </row>
    <row r="40" spans="1:13" x14ac:dyDescent="0.2">
      <c r="A40" s="190">
        <v>30</v>
      </c>
      <c r="B40" s="209" t="s">
        <v>144</v>
      </c>
      <c r="C40" s="191">
        <v>317</v>
      </c>
      <c r="D40" s="455"/>
      <c r="E40" s="456"/>
      <c r="F40" s="456"/>
      <c r="G40" s="456"/>
      <c r="H40" s="456"/>
      <c r="I40" s="456"/>
      <c r="J40" s="456"/>
      <c r="K40" s="456"/>
      <c r="L40" s="456"/>
      <c r="M40" s="456"/>
    </row>
    <row r="41" spans="1:13" x14ac:dyDescent="0.2">
      <c r="A41" s="190">
        <v>31</v>
      </c>
      <c r="B41" s="209" t="s">
        <v>145</v>
      </c>
      <c r="C41" s="191"/>
      <c r="D41" s="455"/>
      <c r="E41" s="456"/>
      <c r="F41" s="456"/>
      <c r="G41" s="456"/>
      <c r="H41" s="456"/>
      <c r="I41" s="456"/>
      <c r="J41" s="456"/>
      <c r="K41" s="456"/>
      <c r="L41" s="456"/>
      <c r="M41" s="456"/>
    </row>
    <row r="42" spans="1:13" x14ac:dyDescent="0.2">
      <c r="A42" s="190">
        <v>32</v>
      </c>
      <c r="B42" s="209" t="s">
        <v>146</v>
      </c>
      <c r="C42" s="191">
        <v>12.3</v>
      </c>
      <c r="D42" s="455"/>
      <c r="E42" s="456"/>
      <c r="F42" s="456"/>
      <c r="G42" s="456"/>
      <c r="H42" s="456"/>
      <c r="I42" s="456"/>
      <c r="J42" s="456"/>
      <c r="K42" s="456"/>
      <c r="L42" s="456"/>
      <c r="M42" s="456"/>
    </row>
    <row r="43" spans="1:13" x14ac:dyDescent="0.2">
      <c r="A43" s="190">
        <v>33</v>
      </c>
      <c r="B43" s="209" t="s">
        <v>147</v>
      </c>
      <c r="C43" s="191" t="s">
        <v>148</v>
      </c>
      <c r="D43" s="455" t="s">
        <v>149</v>
      </c>
      <c r="E43" s="456"/>
      <c r="F43" s="456"/>
      <c r="G43" s="456"/>
      <c r="H43" s="456"/>
      <c r="I43" s="456"/>
      <c r="J43" s="456"/>
      <c r="K43" s="456"/>
      <c r="L43" s="456"/>
      <c r="M43" s="456"/>
    </row>
    <row r="44" spans="1:13" x14ac:dyDescent="0.2">
      <c r="A44" s="190">
        <v>34</v>
      </c>
      <c r="B44" s="209" t="s">
        <v>150</v>
      </c>
      <c r="C44" s="191"/>
      <c r="D44" s="455"/>
      <c r="E44" s="456"/>
      <c r="F44" s="456"/>
      <c r="G44" s="456"/>
      <c r="H44" s="456"/>
      <c r="I44" s="456"/>
      <c r="J44" s="456"/>
      <c r="K44" s="456"/>
      <c r="L44" s="456"/>
      <c r="M44" s="456"/>
    </row>
    <row r="45" spans="1:13" x14ac:dyDescent="0.2">
      <c r="A45" s="190">
        <v>35</v>
      </c>
      <c r="B45" s="209" t="s">
        <v>151</v>
      </c>
      <c r="C45" s="191">
        <v>20</v>
      </c>
      <c r="D45" s="455"/>
      <c r="E45" s="456"/>
      <c r="F45" s="456"/>
      <c r="G45" s="456"/>
      <c r="H45" s="456"/>
      <c r="I45" s="456"/>
      <c r="J45" s="456"/>
      <c r="K45" s="456"/>
      <c r="L45" s="456"/>
      <c r="M45" s="456"/>
    </row>
    <row r="46" spans="1:13" x14ac:dyDescent="0.2">
      <c r="A46" s="190">
        <v>36</v>
      </c>
      <c r="B46" s="209" t="s">
        <v>153</v>
      </c>
      <c r="C46" s="191" t="s">
        <v>154</v>
      </c>
      <c r="D46" s="455" t="s">
        <v>155</v>
      </c>
      <c r="E46" s="456"/>
      <c r="F46" s="456"/>
      <c r="G46" s="456"/>
      <c r="H46" s="456"/>
      <c r="I46" s="456"/>
      <c r="J46" s="456"/>
      <c r="K46" s="456"/>
      <c r="L46" s="456"/>
      <c r="M46" s="456"/>
    </row>
    <row r="47" spans="1:13" x14ac:dyDescent="0.2">
      <c r="A47" s="190">
        <v>37</v>
      </c>
      <c r="B47" s="209" t="s">
        <v>156</v>
      </c>
      <c r="C47" s="191" t="s">
        <v>181</v>
      </c>
      <c r="D47" s="455" t="s">
        <v>158</v>
      </c>
      <c r="E47" s="456"/>
      <c r="F47" s="456"/>
      <c r="G47" s="456"/>
      <c r="H47" s="456"/>
      <c r="I47" s="456"/>
      <c r="J47" s="456"/>
      <c r="K47" s="456"/>
      <c r="L47" s="456"/>
      <c r="M47" s="456"/>
    </row>
    <row r="48" spans="1:13" x14ac:dyDescent="0.2">
      <c r="A48" s="190">
        <v>38</v>
      </c>
      <c r="B48" s="209" t="s">
        <v>159</v>
      </c>
      <c r="C48" s="191"/>
      <c r="D48" s="455" t="s">
        <v>160</v>
      </c>
      <c r="E48" s="456"/>
      <c r="F48" s="456"/>
      <c r="G48" s="456"/>
      <c r="H48" s="456"/>
      <c r="I48" s="456"/>
      <c r="J48" s="456"/>
      <c r="K48" s="456"/>
      <c r="L48" s="456"/>
      <c r="M48" s="456"/>
    </row>
    <row r="49" spans="1:13" x14ac:dyDescent="0.2">
      <c r="A49" s="190">
        <v>39</v>
      </c>
      <c r="B49" s="209" t="s">
        <v>161</v>
      </c>
      <c r="C49" s="191"/>
      <c r="D49" s="455"/>
      <c r="E49" s="456"/>
      <c r="F49" s="456"/>
      <c r="G49" s="456"/>
      <c r="H49" s="456"/>
      <c r="I49" s="456"/>
      <c r="J49" s="456"/>
      <c r="K49" s="456"/>
      <c r="L49" s="456"/>
      <c r="M49" s="456"/>
    </row>
    <row r="50" spans="1:13" x14ac:dyDescent="0.2">
      <c r="A50" s="190">
        <v>40</v>
      </c>
      <c r="B50" s="209" t="s">
        <v>162</v>
      </c>
      <c r="C50" s="191" t="s">
        <v>163</v>
      </c>
      <c r="D50" s="455" t="s">
        <v>164</v>
      </c>
      <c r="E50" s="456"/>
      <c r="F50" s="456"/>
      <c r="G50" s="456"/>
      <c r="H50" s="456"/>
      <c r="I50" s="456"/>
      <c r="J50" s="456"/>
      <c r="K50" s="456"/>
      <c r="L50" s="456"/>
      <c r="M50" s="456"/>
    </row>
    <row r="51" spans="1:13" x14ac:dyDescent="0.2">
      <c r="A51" s="190">
        <v>41</v>
      </c>
      <c r="B51" s="209" t="s">
        <v>165</v>
      </c>
      <c r="C51" s="191" t="s">
        <v>166</v>
      </c>
      <c r="D51" s="455" t="s">
        <v>167</v>
      </c>
      <c r="E51" s="456"/>
      <c r="F51" s="456"/>
      <c r="G51" s="456"/>
      <c r="H51" s="456"/>
      <c r="I51" s="456"/>
      <c r="J51" s="456"/>
      <c r="K51" s="456"/>
      <c r="L51" s="456"/>
      <c r="M51" s="456"/>
    </row>
    <row r="52" spans="1:13" x14ac:dyDescent="0.2">
      <c r="A52" s="190">
        <v>42</v>
      </c>
      <c r="B52" s="209" t="s">
        <v>168</v>
      </c>
      <c r="C52" s="191" t="s">
        <v>33</v>
      </c>
      <c r="D52" s="455" t="s">
        <v>169</v>
      </c>
      <c r="E52" s="456"/>
      <c r="F52" s="456"/>
      <c r="G52" s="456"/>
      <c r="H52" s="456"/>
      <c r="I52" s="456"/>
      <c r="J52" s="456"/>
      <c r="K52" s="456"/>
      <c r="L52" s="456"/>
      <c r="M52" s="456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7"/>
  <sheetViews>
    <sheetView workbookViewId="0">
      <selection activeCell="N16" sqref="N16"/>
    </sheetView>
  </sheetViews>
  <sheetFormatPr defaultRowHeight="12.75" x14ac:dyDescent="0.2"/>
  <cols>
    <col min="1" max="1" width="9.140625" style="22"/>
    <col min="2" max="2" width="9.140625" style="31"/>
    <col min="3" max="3" width="9.140625" style="30"/>
    <col min="4" max="4" width="8.85546875" style="30"/>
    <col min="5" max="5" width="8" style="33" customWidth="1"/>
    <col min="6" max="6" width="5.140625" customWidth="1"/>
    <col min="7" max="7" width="8.7109375" customWidth="1"/>
    <col min="8" max="8" width="8.140625" customWidth="1"/>
    <col min="13" max="13" width="11.28515625" customWidth="1"/>
    <col min="14" max="14" width="12.28515625" customWidth="1"/>
  </cols>
  <sheetData>
    <row r="1" spans="1:21" s="38" customFormat="1" x14ac:dyDescent="0.2">
      <c r="A1" s="6" t="s">
        <v>0</v>
      </c>
      <c r="B1" s="1" t="s">
        <v>31</v>
      </c>
      <c r="C1" s="8" t="s">
        <v>2</v>
      </c>
      <c r="D1" s="20" t="s">
        <v>3</v>
      </c>
      <c r="E1" s="6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6" t="s">
        <v>11</v>
      </c>
      <c r="M1" s="1" t="s">
        <v>32</v>
      </c>
      <c r="N1" s="1" t="s">
        <v>13</v>
      </c>
      <c r="O1" s="1" t="s">
        <v>14</v>
      </c>
      <c r="P1" s="6" t="s">
        <v>15</v>
      </c>
      <c r="Q1" s="1"/>
    </row>
    <row r="2" spans="1:21" s="38" customFormat="1" ht="15" x14ac:dyDescent="0.25">
      <c r="A2" s="280" t="s">
        <v>28</v>
      </c>
      <c r="B2" s="77" t="s">
        <v>29</v>
      </c>
      <c r="C2" s="146">
        <v>144</v>
      </c>
      <c r="D2" s="146">
        <v>38</v>
      </c>
      <c r="E2" s="77" t="s">
        <v>23</v>
      </c>
      <c r="F2" s="66"/>
      <c r="G2" s="357" t="s">
        <v>18</v>
      </c>
      <c r="H2" s="66"/>
      <c r="I2" s="66"/>
      <c r="J2" s="40"/>
      <c r="K2" s="40"/>
      <c r="L2" s="92" t="s">
        <v>18</v>
      </c>
      <c r="M2" s="2"/>
      <c r="N2" s="2"/>
      <c r="O2" s="2"/>
      <c r="P2" s="19"/>
      <c r="Q2" s="40"/>
    </row>
    <row r="3" spans="1:21" s="317" customFormat="1" ht="15" x14ac:dyDescent="0.25">
      <c r="A3" s="280" t="s">
        <v>28</v>
      </c>
      <c r="B3" s="77" t="s">
        <v>29</v>
      </c>
      <c r="C3" s="146">
        <v>205</v>
      </c>
      <c r="D3" s="146">
        <v>106</v>
      </c>
      <c r="E3" s="77" t="s">
        <v>23</v>
      </c>
      <c r="F3" s="66"/>
      <c r="G3" s="281"/>
      <c r="H3" s="66"/>
      <c r="I3" s="66"/>
      <c r="J3" s="40"/>
      <c r="K3" s="40"/>
      <c r="L3" s="92"/>
      <c r="M3" s="2"/>
      <c r="N3" s="2"/>
      <c r="O3" s="2"/>
      <c r="P3" s="19"/>
      <c r="Q3" s="40"/>
    </row>
    <row r="4" spans="1:21" s="3" customFormat="1" ht="15" x14ac:dyDescent="0.25">
      <c r="A4" s="389" t="s">
        <v>28</v>
      </c>
      <c r="B4" s="64" t="s">
        <v>29</v>
      </c>
      <c r="C4" s="148">
        <v>225</v>
      </c>
      <c r="D4" s="148">
        <v>138</v>
      </c>
      <c r="E4" s="64" t="s">
        <v>23</v>
      </c>
      <c r="F4" s="65"/>
      <c r="G4" s="390"/>
      <c r="H4" s="65"/>
      <c r="I4" s="65"/>
      <c r="J4" s="41"/>
      <c r="K4" s="41"/>
      <c r="L4" s="211"/>
      <c r="P4" s="14"/>
      <c r="Q4" s="41"/>
    </row>
    <row r="5" spans="1:21" s="38" customFormat="1" x14ac:dyDescent="0.2">
      <c r="A5" s="80" t="s">
        <v>24</v>
      </c>
      <c r="B5" s="80" t="s">
        <v>25</v>
      </c>
      <c r="C5" s="147">
        <v>310</v>
      </c>
      <c r="D5" s="147">
        <v>393</v>
      </c>
      <c r="E5" s="80" t="s">
        <v>23</v>
      </c>
      <c r="F5" s="62"/>
      <c r="G5" s="62"/>
      <c r="H5" s="62"/>
      <c r="I5" s="62"/>
      <c r="L5" s="317" t="s">
        <v>294</v>
      </c>
    </row>
    <row r="6" spans="1:21" s="3" customFormat="1" ht="15" x14ac:dyDescent="0.25">
      <c r="A6" s="389" t="s">
        <v>24</v>
      </c>
      <c r="B6" s="64" t="s">
        <v>25</v>
      </c>
      <c r="C6" s="148">
        <v>305</v>
      </c>
      <c r="D6" s="148">
        <v>298</v>
      </c>
      <c r="E6" s="64" t="s">
        <v>23</v>
      </c>
      <c r="F6" s="56"/>
      <c r="G6" s="56"/>
      <c r="H6" s="56"/>
      <c r="I6" s="56"/>
      <c r="L6" s="211"/>
    </row>
    <row r="7" spans="1:21" s="38" customFormat="1" x14ac:dyDescent="0.2">
      <c r="A7" s="77" t="s">
        <v>239</v>
      </c>
      <c r="B7" s="77" t="s">
        <v>43</v>
      </c>
      <c r="C7" s="146">
        <v>160</v>
      </c>
      <c r="D7" s="146">
        <v>62</v>
      </c>
      <c r="E7" s="77" t="s">
        <v>23</v>
      </c>
      <c r="F7" s="62"/>
      <c r="G7" s="62"/>
      <c r="H7" s="62"/>
      <c r="I7" s="62"/>
    </row>
    <row r="8" spans="1:21" s="3" customFormat="1" x14ac:dyDescent="0.2">
      <c r="A8" s="64" t="s">
        <v>239</v>
      </c>
      <c r="B8" s="64" t="s">
        <v>43</v>
      </c>
      <c r="C8" s="148">
        <v>185</v>
      </c>
      <c r="D8" s="148">
        <v>75</v>
      </c>
      <c r="E8" s="64" t="s">
        <v>23</v>
      </c>
      <c r="F8" s="56"/>
      <c r="G8" s="56"/>
      <c r="H8" s="56"/>
      <c r="I8" s="56"/>
      <c r="L8" s="56" t="s">
        <v>252</v>
      </c>
    </row>
    <row r="9" spans="1:21" s="3" customFormat="1" ht="15" x14ac:dyDescent="0.25">
      <c r="A9" s="280" t="s">
        <v>16</v>
      </c>
      <c r="B9" s="77" t="s">
        <v>17</v>
      </c>
      <c r="C9" s="146">
        <v>330</v>
      </c>
      <c r="D9" s="395">
        <v>435</v>
      </c>
      <c r="E9" s="77" t="s">
        <v>23</v>
      </c>
      <c r="F9" s="62"/>
      <c r="G9" s="62"/>
      <c r="H9" s="62"/>
      <c r="I9" s="62"/>
      <c r="J9" s="2"/>
      <c r="K9" s="2"/>
      <c r="L9" s="317" t="s">
        <v>294</v>
      </c>
      <c r="M9" s="2"/>
      <c r="N9" s="2"/>
      <c r="O9" s="2"/>
      <c r="P9" s="2"/>
      <c r="Q9" s="2"/>
      <c r="R9" s="2"/>
      <c r="S9" s="2"/>
      <c r="T9" s="2"/>
      <c r="U9" s="2"/>
    </row>
    <row r="10" spans="1:21" s="104" customFormat="1" ht="15" x14ac:dyDescent="0.25">
      <c r="A10" s="280" t="s">
        <v>16</v>
      </c>
      <c r="B10" s="280" t="s">
        <v>17</v>
      </c>
      <c r="C10" s="147">
        <v>340</v>
      </c>
      <c r="D10" s="396">
        <v>469</v>
      </c>
      <c r="E10" s="80" t="s">
        <v>23</v>
      </c>
      <c r="F10" s="62"/>
      <c r="G10" s="62"/>
      <c r="H10" s="62"/>
      <c r="I10" s="62"/>
      <c r="J10" s="2"/>
      <c r="K10" s="2"/>
      <c r="L10" s="92"/>
      <c r="M10" s="2"/>
      <c r="N10" s="2"/>
      <c r="O10" s="2"/>
      <c r="P10" s="2"/>
      <c r="Q10" s="2"/>
      <c r="R10" s="2"/>
      <c r="S10" s="2"/>
      <c r="T10" s="2"/>
      <c r="U10" s="2"/>
    </row>
    <row r="11" spans="1:21" s="71" customFormat="1" ht="15" x14ac:dyDescent="0.25">
      <c r="A11" s="77" t="s">
        <v>16</v>
      </c>
      <c r="B11" s="77" t="s">
        <v>17</v>
      </c>
      <c r="C11" s="146">
        <v>340</v>
      </c>
      <c r="D11" s="395">
        <v>490</v>
      </c>
      <c r="E11" s="77" t="s">
        <v>23</v>
      </c>
      <c r="F11" s="62"/>
      <c r="G11" s="2"/>
      <c r="H11" s="62"/>
      <c r="I11" s="62"/>
      <c r="J11" s="2"/>
      <c r="K11" s="2"/>
      <c r="L11" s="19"/>
      <c r="M11" s="2"/>
      <c r="N11" s="2"/>
      <c r="O11" s="2"/>
      <c r="P11" s="2"/>
      <c r="Q11" s="2"/>
    </row>
    <row r="12" spans="1:21" s="71" customFormat="1" ht="15" x14ac:dyDescent="0.25">
      <c r="A12" s="280" t="s">
        <v>16</v>
      </c>
      <c r="B12" s="77" t="s">
        <v>17</v>
      </c>
      <c r="C12" s="146">
        <v>355</v>
      </c>
      <c r="D12" s="397">
        <v>520</v>
      </c>
      <c r="E12" s="77" t="s">
        <v>23</v>
      </c>
      <c r="F12" s="62"/>
      <c r="G12" s="62"/>
      <c r="H12" s="62"/>
      <c r="I12" s="62"/>
      <c r="J12" s="2"/>
      <c r="K12" s="2"/>
      <c r="L12" s="19"/>
      <c r="M12" s="2"/>
      <c r="N12" s="2"/>
      <c r="O12" s="2"/>
      <c r="P12" s="19"/>
      <c r="Q12" s="2"/>
    </row>
    <row r="13" spans="1:21" s="2" customFormat="1" x14ac:dyDescent="0.2">
      <c r="A13" s="77" t="s">
        <v>16</v>
      </c>
      <c r="B13" s="77" t="s">
        <v>17</v>
      </c>
      <c r="C13" s="146">
        <v>365</v>
      </c>
      <c r="D13" s="395">
        <v>535</v>
      </c>
      <c r="E13" s="77" t="s">
        <v>23</v>
      </c>
      <c r="F13" s="62"/>
      <c r="G13" s="62"/>
      <c r="H13" s="62"/>
      <c r="I13" s="62"/>
      <c r="L13" s="317" t="s">
        <v>294</v>
      </c>
    </row>
    <row r="14" spans="1:21" s="2" customFormat="1" x14ac:dyDescent="0.2">
      <c r="A14" s="77" t="s">
        <v>16</v>
      </c>
      <c r="B14" s="77" t="s">
        <v>17</v>
      </c>
      <c r="C14" s="146">
        <v>390</v>
      </c>
      <c r="D14" s="395">
        <v>506</v>
      </c>
      <c r="E14" s="77" t="s">
        <v>23</v>
      </c>
      <c r="F14" s="62"/>
      <c r="G14" s="62"/>
      <c r="H14" s="62"/>
      <c r="I14" s="62"/>
      <c r="L14" s="317" t="s">
        <v>294</v>
      </c>
    </row>
    <row r="15" spans="1:21" s="3" customFormat="1" x14ac:dyDescent="0.2">
      <c r="A15" s="86" t="s">
        <v>16</v>
      </c>
      <c r="B15" s="86" t="s">
        <v>17</v>
      </c>
      <c r="C15" s="398">
        <v>435</v>
      </c>
      <c r="D15" s="399">
        <v>685</v>
      </c>
      <c r="E15" s="86" t="s">
        <v>23</v>
      </c>
      <c r="F15" s="56"/>
      <c r="G15" s="56"/>
      <c r="H15" s="56"/>
      <c r="I15" s="56"/>
      <c r="L15" s="14"/>
      <c r="P15" s="14"/>
    </row>
    <row r="16" spans="1:21" s="104" customFormat="1" ht="38.25" x14ac:dyDescent="0.2">
      <c r="A16" s="238">
        <v>135</v>
      </c>
      <c r="B16" s="239" t="s">
        <v>50</v>
      </c>
      <c r="C16" s="239" t="s">
        <v>297</v>
      </c>
      <c r="D16" s="239" t="s">
        <v>44</v>
      </c>
      <c r="E16" s="239">
        <v>61</v>
      </c>
      <c r="F16" s="103"/>
      <c r="G16" s="392" t="s">
        <v>223</v>
      </c>
      <c r="I16" s="103"/>
      <c r="L16" s="393"/>
      <c r="N16" s="394" t="s">
        <v>291</v>
      </c>
    </row>
    <row r="17" spans="1:17" s="3" customFormat="1" x14ac:dyDescent="0.2">
      <c r="A17" s="80"/>
      <c r="B17" s="80"/>
      <c r="C17" s="146"/>
      <c r="D17" s="146"/>
      <c r="E17" s="77"/>
      <c r="F17" s="62"/>
      <c r="G17" s="62"/>
      <c r="H17" s="62"/>
      <c r="I17" s="62"/>
      <c r="L17" s="211"/>
    </row>
    <row r="18" spans="1:17" x14ac:dyDescent="0.2">
      <c r="A18" s="80"/>
      <c r="B18" s="77"/>
      <c r="C18" s="146"/>
      <c r="D18" s="146"/>
      <c r="E18" s="77"/>
      <c r="F18" s="277"/>
      <c r="G18" s="277"/>
      <c r="H18" s="278" t="s">
        <v>18</v>
      </c>
      <c r="I18" s="277"/>
      <c r="J18" s="38"/>
      <c r="K18" s="38"/>
      <c r="L18" s="7"/>
      <c r="M18" s="38"/>
      <c r="N18" s="38"/>
      <c r="O18" s="38"/>
      <c r="P18" s="7"/>
      <c r="Q18" s="38"/>
    </row>
    <row r="19" spans="1:17" x14ac:dyDescent="0.2">
      <c r="A19" s="275"/>
      <c r="B19" s="276"/>
      <c r="D19" s="276"/>
      <c r="E19" s="276"/>
      <c r="F19" s="50"/>
      <c r="G19" s="50"/>
      <c r="H19" s="278"/>
      <c r="I19" s="50"/>
      <c r="J19" s="38"/>
      <c r="K19" s="38"/>
      <c r="L19" s="7"/>
      <c r="M19" s="38"/>
      <c r="N19" s="38"/>
      <c r="O19" s="38"/>
      <c r="P19" s="7"/>
      <c r="Q19" s="38"/>
    </row>
    <row r="20" spans="1:17" ht="15" x14ac:dyDescent="0.25">
      <c r="A20" s="51"/>
      <c r="B20" s="51"/>
      <c r="C20" s="129"/>
      <c r="D20" s="129"/>
      <c r="E20" s="51"/>
      <c r="F20" s="58"/>
      <c r="G20" s="58"/>
      <c r="H20" s="58"/>
      <c r="I20" s="58"/>
      <c r="J20" s="40"/>
      <c r="K20" s="40"/>
      <c r="L20" s="2" t="s">
        <v>18</v>
      </c>
      <c r="P20" s="7" t="s">
        <v>18</v>
      </c>
      <c r="Q20" s="40"/>
    </row>
    <row r="21" spans="1:17" ht="15" x14ac:dyDescent="0.25">
      <c r="A21" s="51"/>
      <c r="B21" s="51"/>
      <c r="C21" s="129"/>
      <c r="D21" s="129"/>
      <c r="E21" s="51"/>
      <c r="F21" s="58"/>
      <c r="G21" s="58"/>
      <c r="H21" s="58"/>
      <c r="I21" s="58"/>
      <c r="J21" s="40"/>
      <c r="K21" s="40"/>
      <c r="L21" s="2"/>
      <c r="P21" s="7"/>
      <c r="Q21" s="40"/>
    </row>
    <row r="22" spans="1:17" x14ac:dyDescent="0.2">
      <c r="A22" s="51"/>
      <c r="B22" s="51"/>
      <c r="C22" s="129"/>
      <c r="D22" s="129"/>
      <c r="E22" s="51"/>
      <c r="F22" s="50"/>
      <c r="G22" s="50"/>
      <c r="H22" s="50"/>
      <c r="I22" s="50"/>
    </row>
    <row r="23" spans="1:17" x14ac:dyDescent="0.2">
      <c r="A23" s="51"/>
      <c r="B23" s="51"/>
      <c r="C23" s="129"/>
      <c r="D23" s="129"/>
      <c r="E23" s="51"/>
      <c r="F23" s="50"/>
      <c r="G23" s="50"/>
      <c r="H23" s="50"/>
      <c r="I23" s="50"/>
    </row>
    <row r="24" spans="1:17" s="38" customFormat="1" ht="15" x14ac:dyDescent="0.25">
      <c r="A24" s="102"/>
      <c r="B24" s="102"/>
      <c r="C24" s="261"/>
      <c r="D24" s="262"/>
      <c r="E24" s="45"/>
      <c r="F24" s="62"/>
      <c r="G24" s="62"/>
      <c r="H24" s="62"/>
      <c r="I24" s="62"/>
      <c r="J24" s="62"/>
      <c r="K24" s="62"/>
      <c r="L24" s="107" t="s">
        <v>18</v>
      </c>
      <c r="M24" s="63" t="s">
        <v>18</v>
      </c>
      <c r="N24" s="2"/>
      <c r="O24" s="2"/>
      <c r="P24" s="2"/>
      <c r="Q24" s="2"/>
    </row>
    <row r="25" spans="1:17" s="3" customFormat="1" x14ac:dyDescent="0.2">
      <c r="A25" s="64"/>
      <c r="B25" s="64"/>
      <c r="C25" s="148"/>
      <c r="D25" s="148"/>
      <c r="E25" s="64"/>
      <c r="F25" s="56"/>
      <c r="G25" s="56"/>
      <c r="H25" s="56"/>
      <c r="I25" s="56"/>
      <c r="L25" s="211"/>
    </row>
    <row r="26" spans="1:17" s="241" customFormat="1" ht="50.25" customHeight="1" x14ac:dyDescent="0.2">
      <c r="A26" s="238"/>
      <c r="B26" s="239"/>
      <c r="C26" s="240"/>
      <c r="D26" s="239"/>
      <c r="E26" s="239"/>
      <c r="H26" s="242"/>
    </row>
    <row r="27" spans="1:17" x14ac:dyDescent="0.2">
      <c r="F27" s="38"/>
      <c r="G27" s="38"/>
      <c r="H27" s="38"/>
      <c r="I27" s="38"/>
    </row>
  </sheetData>
  <sortState xmlns:xlrd2="http://schemas.microsoft.com/office/spreadsheetml/2017/richdata2" ref="A9:Q15">
    <sortCondition ref="C9:C1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2"/>
  <sheetViews>
    <sheetView workbookViewId="0">
      <selection activeCell="B13" sqref="B13"/>
    </sheetView>
  </sheetViews>
  <sheetFormatPr defaultRowHeight="12.75" x14ac:dyDescent="0.2"/>
  <cols>
    <col min="1" max="1" width="8.140625" style="209" customWidth="1"/>
    <col min="2" max="2" width="26.5703125" style="209" customWidth="1"/>
    <col min="3" max="3" width="26.42578125" style="196" customWidth="1"/>
    <col min="4" max="16384" width="9.140625" style="209"/>
  </cols>
  <sheetData>
    <row r="1" spans="1:13" x14ac:dyDescent="0.2">
      <c r="A1" s="460" t="s">
        <v>56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12.75" customHeight="1" thickBot="1" x14ac:dyDescent="0.25">
      <c r="A2" s="461"/>
      <c r="B2" s="461"/>
      <c r="C2" s="461"/>
      <c r="D2" s="177"/>
      <c r="E2" s="210"/>
      <c r="F2" s="210"/>
      <c r="G2" s="177"/>
      <c r="H2" s="462"/>
      <c r="I2" s="462"/>
      <c r="J2" s="463"/>
      <c r="K2" s="463"/>
      <c r="L2" s="463"/>
      <c r="M2" s="463"/>
    </row>
    <row r="3" spans="1:13" ht="13.5" customHeight="1" thickTop="1" x14ac:dyDescent="0.2">
      <c r="A3" s="180" t="s">
        <v>57</v>
      </c>
      <c r="B3" s="464" t="s">
        <v>58</v>
      </c>
      <c r="C3" s="464"/>
      <c r="D3" s="180" t="s">
        <v>59</v>
      </c>
      <c r="E3" s="464" t="s">
        <v>60</v>
      </c>
      <c r="F3" s="464"/>
      <c r="G3" s="464"/>
      <c r="H3" s="465"/>
      <c r="I3" s="465"/>
      <c r="J3" s="181"/>
      <c r="K3" s="181"/>
      <c r="L3" s="181"/>
      <c r="M3" s="181"/>
    </row>
    <row r="4" spans="1:13" x14ac:dyDescent="0.2">
      <c r="A4" s="180" t="s">
        <v>63</v>
      </c>
      <c r="B4" s="466" t="s">
        <v>350</v>
      </c>
      <c r="C4" s="466"/>
      <c r="D4" s="180" t="s">
        <v>64</v>
      </c>
      <c r="E4" s="466" t="s">
        <v>65</v>
      </c>
      <c r="F4" s="466"/>
      <c r="G4" s="466"/>
      <c r="H4" s="467"/>
      <c r="I4" s="467"/>
      <c r="J4" s="184"/>
      <c r="K4" s="184"/>
      <c r="L4" s="184"/>
      <c r="M4" s="184"/>
    </row>
    <row r="5" spans="1:13" x14ac:dyDescent="0.2">
      <c r="A5" s="177" t="s">
        <v>68</v>
      </c>
      <c r="B5" s="466" t="s">
        <v>69</v>
      </c>
      <c r="C5" s="466"/>
      <c r="D5" s="177" t="s">
        <v>70</v>
      </c>
      <c r="E5" s="466" t="s">
        <v>71</v>
      </c>
      <c r="F5" s="466"/>
      <c r="G5" s="466"/>
      <c r="H5" s="467"/>
      <c r="I5" s="467"/>
      <c r="J5" s="184"/>
      <c r="K5" s="184"/>
      <c r="L5" s="184"/>
      <c r="M5" s="184"/>
    </row>
    <row r="6" spans="1:13" x14ac:dyDescent="0.2">
      <c r="A6" s="186" t="s">
        <v>74</v>
      </c>
      <c r="B6" s="468" t="s">
        <v>75</v>
      </c>
      <c r="C6" s="467"/>
    </row>
    <row r="7" spans="1:13" x14ac:dyDescent="0.2">
      <c r="A7" s="186"/>
      <c r="B7" s="187"/>
      <c r="C7" s="188"/>
    </row>
    <row r="8" spans="1:13" x14ac:dyDescent="0.2">
      <c r="A8" s="1" t="s">
        <v>79</v>
      </c>
      <c r="B8" s="1"/>
      <c r="C8" s="189"/>
      <c r="D8" s="1"/>
      <c r="E8" s="1"/>
      <c r="F8" s="1"/>
      <c r="G8" s="1"/>
    </row>
    <row r="9" spans="1:13" ht="15.75" customHeight="1" x14ac:dyDescent="0.2">
      <c r="A9" s="1"/>
      <c r="B9" s="1" t="s">
        <v>82</v>
      </c>
      <c r="C9" s="189"/>
      <c r="D9" s="1"/>
      <c r="E9" s="1"/>
      <c r="F9" s="1"/>
      <c r="G9" s="1"/>
    </row>
    <row r="10" spans="1:13" ht="12" customHeight="1" x14ac:dyDescent="0.2">
      <c r="A10" s="1"/>
      <c r="B10" s="1"/>
      <c r="C10" s="189"/>
      <c r="D10" s="1"/>
      <c r="E10" s="1"/>
      <c r="F10" s="1"/>
      <c r="G10" s="1"/>
    </row>
    <row r="11" spans="1:13" x14ac:dyDescent="0.2">
      <c r="A11" s="190">
        <v>1</v>
      </c>
      <c r="B11" s="190" t="s">
        <v>86</v>
      </c>
      <c r="C11" s="191" t="s">
        <v>263</v>
      </c>
      <c r="D11" s="455"/>
      <c r="E11" s="457"/>
      <c r="F11" s="457"/>
      <c r="G11" s="457"/>
      <c r="H11" s="457"/>
      <c r="I11" s="457"/>
      <c r="J11" s="457"/>
      <c r="K11" s="457"/>
      <c r="L11" s="457"/>
      <c r="M11" s="457"/>
    </row>
    <row r="12" spans="1:13" x14ac:dyDescent="0.2">
      <c r="A12" s="190">
        <v>2</v>
      </c>
      <c r="B12" s="190" t="s">
        <v>88</v>
      </c>
      <c r="C12" s="191">
        <v>2020</v>
      </c>
      <c r="D12" s="455"/>
      <c r="E12" s="457"/>
      <c r="F12" s="457"/>
      <c r="G12" s="457"/>
      <c r="H12" s="457"/>
      <c r="I12" s="457"/>
      <c r="J12" s="457"/>
      <c r="K12" s="457"/>
      <c r="L12" s="457"/>
      <c r="M12" s="457"/>
    </row>
    <row r="13" spans="1:13" x14ac:dyDescent="0.2">
      <c r="A13" s="190">
        <v>3</v>
      </c>
      <c r="B13" s="209" t="s">
        <v>89</v>
      </c>
      <c r="C13" s="191" t="s">
        <v>90</v>
      </c>
      <c r="D13" s="458"/>
      <c r="E13" s="459"/>
      <c r="F13" s="459"/>
      <c r="G13" s="459"/>
      <c r="H13" s="459"/>
      <c r="I13" s="459"/>
      <c r="J13" s="459"/>
      <c r="K13" s="459"/>
      <c r="L13" s="459"/>
      <c r="M13" s="459"/>
    </row>
    <row r="14" spans="1:13" x14ac:dyDescent="0.2">
      <c r="A14" s="190">
        <v>4</v>
      </c>
      <c r="B14" s="209" t="s">
        <v>91</v>
      </c>
      <c r="C14" s="191" t="s">
        <v>202</v>
      </c>
      <c r="D14" s="455" t="s">
        <v>93</v>
      </c>
      <c r="E14" s="456"/>
      <c r="F14" s="456"/>
      <c r="G14" s="456"/>
      <c r="H14" s="456"/>
      <c r="I14" s="456"/>
      <c r="J14" s="456"/>
      <c r="K14" s="456"/>
      <c r="L14" s="456"/>
      <c r="M14" s="456"/>
    </row>
    <row r="15" spans="1:13" x14ac:dyDescent="0.2">
      <c r="A15" s="190">
        <v>5</v>
      </c>
      <c r="B15" s="209" t="s">
        <v>94</v>
      </c>
      <c r="C15" s="193">
        <v>44034</v>
      </c>
      <c r="D15" s="455" t="s">
        <v>95</v>
      </c>
      <c r="E15" s="456"/>
      <c r="F15" s="456"/>
      <c r="G15" s="456"/>
      <c r="H15" s="456"/>
      <c r="I15" s="456"/>
      <c r="J15" s="456"/>
      <c r="K15" s="456"/>
      <c r="L15" s="456"/>
      <c r="M15" s="456"/>
    </row>
    <row r="16" spans="1:13" x14ac:dyDescent="0.2">
      <c r="A16" s="190">
        <v>6</v>
      </c>
      <c r="B16" s="209" t="s">
        <v>96</v>
      </c>
      <c r="C16" s="191" t="s">
        <v>170</v>
      </c>
      <c r="D16" s="455" t="s">
        <v>97</v>
      </c>
      <c r="E16" s="456"/>
      <c r="F16" s="456"/>
      <c r="G16" s="456"/>
      <c r="H16" s="456"/>
      <c r="I16" s="456"/>
      <c r="J16" s="456"/>
      <c r="K16" s="456"/>
      <c r="L16" s="456"/>
      <c r="M16" s="456"/>
    </row>
    <row r="17" spans="1:15" x14ac:dyDescent="0.2">
      <c r="A17" s="190">
        <v>7</v>
      </c>
      <c r="B17" s="209" t="s">
        <v>98</v>
      </c>
      <c r="C17" s="191" t="s">
        <v>99</v>
      </c>
      <c r="D17" s="455" t="s">
        <v>100</v>
      </c>
      <c r="E17" s="456"/>
      <c r="F17" s="456"/>
      <c r="G17" s="456"/>
      <c r="H17" s="456"/>
      <c r="I17" s="456"/>
      <c r="J17" s="456"/>
      <c r="K17" s="456"/>
      <c r="L17" s="456"/>
      <c r="M17" s="456"/>
    </row>
    <row r="18" spans="1:15" x14ac:dyDescent="0.2">
      <c r="A18" s="190">
        <v>8</v>
      </c>
      <c r="B18" s="209" t="s">
        <v>101</v>
      </c>
      <c r="C18" s="191" t="s">
        <v>173</v>
      </c>
      <c r="D18" s="455" t="s">
        <v>103</v>
      </c>
      <c r="E18" s="456"/>
      <c r="F18" s="456"/>
      <c r="G18" s="456"/>
      <c r="H18" s="456"/>
      <c r="I18" s="456"/>
      <c r="J18" s="456"/>
      <c r="K18" s="456"/>
      <c r="L18" s="456"/>
      <c r="M18" s="456"/>
    </row>
    <row r="19" spans="1:15" x14ac:dyDescent="0.2">
      <c r="A19" s="190">
        <v>9</v>
      </c>
      <c r="B19" s="209" t="s">
        <v>104</v>
      </c>
      <c r="C19" s="191" t="s">
        <v>347</v>
      </c>
      <c r="D19" s="455" t="s">
        <v>106</v>
      </c>
      <c r="E19" s="456"/>
      <c r="F19" s="456"/>
      <c r="G19" s="456"/>
      <c r="H19" s="456"/>
      <c r="I19" s="456"/>
      <c r="J19" s="456"/>
      <c r="K19" s="456"/>
      <c r="L19" s="456"/>
      <c r="M19" s="456"/>
    </row>
    <row r="20" spans="1:15" x14ac:dyDescent="0.2">
      <c r="A20" s="190">
        <v>10</v>
      </c>
      <c r="B20" s="209" t="s">
        <v>107</v>
      </c>
      <c r="C20" s="191" t="s">
        <v>295</v>
      </c>
      <c r="D20" s="455" t="s">
        <v>108</v>
      </c>
      <c r="E20" s="456"/>
      <c r="F20" s="456"/>
      <c r="G20" s="456"/>
      <c r="H20" s="456"/>
      <c r="I20" s="456"/>
      <c r="J20" s="456"/>
      <c r="K20" s="456"/>
      <c r="L20" s="456"/>
      <c r="M20" s="456"/>
    </row>
    <row r="21" spans="1:15" x14ac:dyDescent="0.2">
      <c r="A21" s="190">
        <v>11</v>
      </c>
      <c r="B21" s="209" t="s">
        <v>109</v>
      </c>
      <c r="C21" s="191" t="s">
        <v>110</v>
      </c>
      <c r="D21" s="455"/>
      <c r="E21" s="456"/>
      <c r="F21" s="456"/>
      <c r="G21" s="456"/>
      <c r="H21" s="456"/>
      <c r="I21" s="456"/>
      <c r="J21" s="456"/>
      <c r="K21" s="456"/>
      <c r="L21" s="456"/>
      <c r="M21" s="456"/>
    </row>
    <row r="22" spans="1:15" x14ac:dyDescent="0.2">
      <c r="A22" s="190">
        <v>12</v>
      </c>
      <c r="B22" s="209" t="s">
        <v>111</v>
      </c>
      <c r="C22" s="191" t="s">
        <v>174</v>
      </c>
      <c r="D22" s="455"/>
      <c r="E22" s="456"/>
      <c r="F22" s="456"/>
      <c r="G22" s="456"/>
      <c r="H22" s="456"/>
      <c r="I22" s="456"/>
      <c r="J22" s="456"/>
      <c r="K22" s="456"/>
      <c r="L22" s="456"/>
      <c r="M22" s="456"/>
    </row>
    <row r="23" spans="1:15" x14ac:dyDescent="0.2">
      <c r="A23" s="190">
        <v>13</v>
      </c>
      <c r="B23" s="209" t="s">
        <v>113</v>
      </c>
      <c r="C23" s="191">
        <v>275</v>
      </c>
      <c r="D23" s="455" t="s">
        <v>114</v>
      </c>
      <c r="E23" s="456"/>
      <c r="F23" s="456"/>
      <c r="G23" s="456"/>
      <c r="H23" s="456"/>
      <c r="I23" s="456"/>
      <c r="J23" s="456"/>
      <c r="K23" s="456"/>
      <c r="L23" s="456"/>
      <c r="M23" s="456"/>
    </row>
    <row r="24" spans="1:15" x14ac:dyDescent="0.2">
      <c r="A24" s="190">
        <v>14</v>
      </c>
      <c r="B24" s="209" t="s">
        <v>115</v>
      </c>
      <c r="C24" s="191" t="s">
        <v>175</v>
      </c>
      <c r="D24" s="455" t="s">
        <v>114</v>
      </c>
      <c r="E24" s="456"/>
      <c r="F24" s="456"/>
      <c r="G24" s="456"/>
      <c r="H24" s="456"/>
      <c r="I24" s="456"/>
      <c r="J24" s="456"/>
      <c r="K24" s="456"/>
      <c r="L24" s="456"/>
      <c r="M24" s="456"/>
      <c r="N24" s="209" t="s">
        <v>199</v>
      </c>
      <c r="O24" s="209" t="s">
        <v>200</v>
      </c>
    </row>
    <row r="25" spans="1:15" x14ac:dyDescent="0.2">
      <c r="A25" s="190">
        <v>15</v>
      </c>
      <c r="B25" s="209" t="s">
        <v>116</v>
      </c>
      <c r="C25" s="191">
        <v>3060</v>
      </c>
      <c r="D25" s="455" t="s">
        <v>117</v>
      </c>
      <c r="E25" s="456"/>
      <c r="F25" s="456"/>
      <c r="G25" s="456"/>
      <c r="H25" s="456"/>
      <c r="I25" s="456"/>
      <c r="J25" s="456"/>
      <c r="K25" s="456"/>
      <c r="L25" s="456"/>
      <c r="M25" s="456"/>
      <c r="N25" s="209">
        <v>3060</v>
      </c>
      <c r="O25" s="209">
        <f>N25/60</f>
        <v>51</v>
      </c>
    </row>
    <row r="26" spans="1:15" x14ac:dyDescent="0.2">
      <c r="A26" s="190">
        <v>16</v>
      </c>
      <c r="B26" s="209" t="s">
        <v>118</v>
      </c>
      <c r="C26" s="191" t="s">
        <v>119</v>
      </c>
      <c r="D26" s="455" t="s">
        <v>120</v>
      </c>
      <c r="E26" s="456"/>
      <c r="F26" s="456"/>
      <c r="G26" s="456"/>
      <c r="H26" s="456"/>
      <c r="I26" s="456"/>
      <c r="J26" s="456"/>
      <c r="K26" s="456"/>
      <c r="L26" s="456"/>
      <c r="M26" s="456"/>
    </row>
    <row r="27" spans="1:15" x14ac:dyDescent="0.2">
      <c r="A27" s="190">
        <v>17</v>
      </c>
      <c r="B27" s="209" t="s">
        <v>121</v>
      </c>
      <c r="C27" s="191">
        <v>100</v>
      </c>
      <c r="D27" s="455"/>
      <c r="E27" s="456"/>
      <c r="F27" s="456"/>
      <c r="G27" s="456"/>
      <c r="H27" s="456"/>
      <c r="I27" s="456"/>
      <c r="J27" s="456"/>
      <c r="K27" s="456"/>
      <c r="L27" s="456"/>
      <c r="M27" s="456"/>
    </row>
    <row r="28" spans="1:15" x14ac:dyDescent="0.2">
      <c r="A28" s="190">
        <v>18</v>
      </c>
      <c r="B28" s="209" t="s">
        <v>122</v>
      </c>
      <c r="C28" s="191">
        <v>450</v>
      </c>
      <c r="D28" s="455"/>
      <c r="E28" s="456"/>
      <c r="F28" s="456"/>
      <c r="G28" s="456"/>
      <c r="H28" s="456"/>
      <c r="I28" s="456"/>
      <c r="J28" s="456"/>
      <c r="K28" s="456"/>
      <c r="L28" s="456"/>
      <c r="M28" s="456"/>
    </row>
    <row r="29" spans="1:15" x14ac:dyDescent="0.2">
      <c r="A29" s="190">
        <v>19</v>
      </c>
      <c r="B29" s="209" t="s">
        <v>123</v>
      </c>
      <c r="C29" s="191" t="s">
        <v>124</v>
      </c>
      <c r="D29" s="455" t="s">
        <v>125</v>
      </c>
      <c r="E29" s="456"/>
      <c r="F29" s="456"/>
      <c r="G29" s="456"/>
      <c r="H29" s="456"/>
      <c r="I29" s="456"/>
      <c r="J29" s="456"/>
      <c r="K29" s="456"/>
      <c r="L29" s="456"/>
      <c r="M29" s="456"/>
    </row>
    <row r="30" spans="1:15" x14ac:dyDescent="0.2">
      <c r="A30" s="190">
        <v>20</v>
      </c>
      <c r="B30" s="209" t="s">
        <v>126</v>
      </c>
      <c r="C30" s="191">
        <v>9.1</v>
      </c>
      <c r="D30" s="455" t="s">
        <v>127</v>
      </c>
      <c r="E30" s="456"/>
      <c r="F30" s="456"/>
      <c r="G30" s="456"/>
      <c r="H30" s="456"/>
      <c r="I30" s="456"/>
      <c r="J30" s="456"/>
      <c r="K30" s="456"/>
      <c r="L30" s="456"/>
      <c r="M30" s="456"/>
    </row>
    <row r="31" spans="1:15" x14ac:dyDescent="0.2">
      <c r="A31" s="190">
        <v>21</v>
      </c>
      <c r="B31" s="209" t="s">
        <v>128</v>
      </c>
      <c r="C31" s="191" t="s">
        <v>124</v>
      </c>
      <c r="D31" s="455" t="s">
        <v>129</v>
      </c>
      <c r="E31" s="456"/>
      <c r="F31" s="456"/>
      <c r="G31" s="456"/>
      <c r="H31" s="456"/>
      <c r="I31" s="456"/>
      <c r="J31" s="456"/>
      <c r="K31" s="456"/>
      <c r="L31" s="456"/>
      <c r="M31" s="456"/>
    </row>
    <row r="32" spans="1:15" x14ac:dyDescent="0.2">
      <c r="A32" s="190">
        <v>22</v>
      </c>
      <c r="B32" s="209" t="s">
        <v>130</v>
      </c>
      <c r="C32" s="473" t="s">
        <v>348</v>
      </c>
      <c r="D32" s="455" t="s">
        <v>132</v>
      </c>
      <c r="E32" s="456"/>
      <c r="F32" s="456"/>
      <c r="G32" s="456"/>
      <c r="H32" s="456"/>
      <c r="I32" s="456"/>
      <c r="J32" s="456"/>
      <c r="K32" s="456"/>
      <c r="L32" s="456"/>
      <c r="M32" s="456"/>
    </row>
    <row r="33" spans="1:13" x14ac:dyDescent="0.2">
      <c r="A33" s="190">
        <v>23</v>
      </c>
      <c r="B33" s="209" t="s">
        <v>133</v>
      </c>
      <c r="C33" s="191" t="s">
        <v>201</v>
      </c>
      <c r="D33" s="455" t="s">
        <v>132</v>
      </c>
      <c r="E33" s="456"/>
      <c r="F33" s="456"/>
      <c r="G33" s="456"/>
      <c r="H33" s="456"/>
      <c r="I33" s="456"/>
      <c r="J33" s="456"/>
      <c r="K33" s="456"/>
      <c r="L33" s="456"/>
      <c r="M33" s="456"/>
    </row>
    <row r="34" spans="1:13" x14ac:dyDescent="0.2">
      <c r="A34" s="190">
        <v>24</v>
      </c>
      <c r="B34" s="209" t="s">
        <v>135</v>
      </c>
      <c r="C34" s="195">
        <v>0.35416666666666669</v>
      </c>
      <c r="D34" s="455"/>
      <c r="E34" s="456"/>
      <c r="F34" s="456"/>
      <c r="G34" s="456"/>
      <c r="H34" s="456"/>
      <c r="I34" s="456"/>
      <c r="J34" s="456"/>
      <c r="K34" s="456"/>
      <c r="L34" s="456"/>
      <c r="M34" s="456"/>
    </row>
    <row r="35" spans="1:13" x14ac:dyDescent="0.2">
      <c r="A35" s="190">
        <v>25</v>
      </c>
      <c r="B35" s="209" t="s">
        <v>136</v>
      </c>
      <c r="C35" s="195">
        <v>0.41666666666666669</v>
      </c>
      <c r="D35" s="455"/>
      <c r="E35" s="456"/>
      <c r="F35" s="456"/>
      <c r="G35" s="456"/>
      <c r="H35" s="456"/>
      <c r="I35" s="456"/>
      <c r="J35" s="456"/>
      <c r="K35" s="456"/>
      <c r="L35" s="456"/>
      <c r="M35" s="456"/>
    </row>
    <row r="36" spans="1:13" x14ac:dyDescent="0.2">
      <c r="A36" s="190">
        <v>26</v>
      </c>
      <c r="B36" s="209" t="s">
        <v>137</v>
      </c>
      <c r="C36" s="191">
        <v>1</v>
      </c>
      <c r="D36" s="455"/>
      <c r="E36" s="456"/>
      <c r="F36" s="456"/>
      <c r="G36" s="456"/>
      <c r="H36" s="456"/>
      <c r="I36" s="456"/>
      <c r="J36" s="456"/>
      <c r="K36" s="456"/>
      <c r="L36" s="456"/>
      <c r="M36" s="456"/>
    </row>
    <row r="37" spans="1:13" x14ac:dyDescent="0.2">
      <c r="A37" s="190">
        <v>27</v>
      </c>
      <c r="B37" s="209" t="s">
        <v>138</v>
      </c>
      <c r="C37" s="191" t="s">
        <v>124</v>
      </c>
      <c r="D37" s="455" t="s">
        <v>139</v>
      </c>
      <c r="E37" s="456"/>
      <c r="F37" s="456"/>
      <c r="G37" s="456"/>
      <c r="H37" s="456"/>
      <c r="I37" s="456"/>
      <c r="J37" s="456"/>
      <c r="K37" s="456"/>
      <c r="L37" s="456"/>
      <c r="M37" s="456"/>
    </row>
    <row r="38" spans="1:13" x14ac:dyDescent="0.2">
      <c r="A38" s="190">
        <v>28</v>
      </c>
      <c r="B38" s="209" t="s">
        <v>140</v>
      </c>
      <c r="C38" s="191" t="s">
        <v>141</v>
      </c>
      <c r="D38" s="455" t="s">
        <v>142</v>
      </c>
      <c r="E38" s="456"/>
      <c r="F38" s="456"/>
      <c r="G38" s="456"/>
      <c r="H38" s="456"/>
      <c r="I38" s="456"/>
      <c r="J38" s="456"/>
      <c r="K38" s="456"/>
      <c r="L38" s="456"/>
      <c r="M38" s="456"/>
    </row>
    <row r="39" spans="1:13" x14ac:dyDescent="0.2">
      <c r="A39" s="190">
        <v>29</v>
      </c>
      <c r="B39" s="209" t="s">
        <v>143</v>
      </c>
      <c r="C39" s="191"/>
      <c r="D39" s="455"/>
      <c r="E39" s="456"/>
      <c r="F39" s="456"/>
      <c r="G39" s="456"/>
      <c r="H39" s="456"/>
      <c r="I39" s="456"/>
      <c r="J39" s="456"/>
      <c r="K39" s="456"/>
      <c r="L39" s="456"/>
      <c r="M39" s="456"/>
    </row>
    <row r="40" spans="1:13" x14ac:dyDescent="0.2">
      <c r="A40" s="190">
        <v>30</v>
      </c>
      <c r="B40" s="209" t="s">
        <v>144</v>
      </c>
      <c r="C40" s="191">
        <v>338</v>
      </c>
      <c r="D40" s="455"/>
      <c r="E40" s="456"/>
      <c r="F40" s="456"/>
      <c r="G40" s="456"/>
      <c r="H40" s="456"/>
      <c r="I40" s="456"/>
      <c r="J40" s="456"/>
      <c r="K40" s="456"/>
      <c r="L40" s="456"/>
      <c r="M40" s="456"/>
    </row>
    <row r="41" spans="1:13" x14ac:dyDescent="0.2">
      <c r="A41" s="190">
        <v>31</v>
      </c>
      <c r="B41" s="209" t="s">
        <v>145</v>
      </c>
      <c r="C41" s="191"/>
      <c r="D41" s="455"/>
      <c r="E41" s="456"/>
      <c r="F41" s="456"/>
      <c r="G41" s="456"/>
      <c r="H41" s="456"/>
      <c r="I41" s="456"/>
      <c r="J41" s="456"/>
      <c r="K41" s="456"/>
      <c r="L41" s="456"/>
      <c r="M41" s="456"/>
    </row>
    <row r="42" spans="1:13" x14ac:dyDescent="0.2">
      <c r="A42" s="190">
        <v>32</v>
      </c>
      <c r="B42" s="209" t="s">
        <v>146</v>
      </c>
      <c r="C42" s="191">
        <v>9.9</v>
      </c>
      <c r="D42" s="455"/>
      <c r="E42" s="456"/>
      <c r="F42" s="456"/>
      <c r="G42" s="456"/>
      <c r="H42" s="456"/>
      <c r="I42" s="456"/>
      <c r="J42" s="456"/>
      <c r="K42" s="456"/>
      <c r="L42" s="456"/>
      <c r="M42" s="456"/>
    </row>
    <row r="43" spans="1:13" x14ac:dyDescent="0.2">
      <c r="A43" s="190">
        <v>33</v>
      </c>
      <c r="B43" s="209" t="s">
        <v>147</v>
      </c>
      <c r="C43" s="191" t="s">
        <v>148</v>
      </c>
      <c r="D43" s="455" t="s">
        <v>149</v>
      </c>
      <c r="E43" s="456"/>
      <c r="F43" s="456"/>
      <c r="G43" s="456"/>
      <c r="H43" s="456"/>
      <c r="I43" s="456"/>
      <c r="J43" s="456"/>
      <c r="K43" s="456"/>
      <c r="L43" s="456"/>
      <c r="M43" s="456"/>
    </row>
    <row r="44" spans="1:13" x14ac:dyDescent="0.2">
      <c r="A44" s="190">
        <v>34</v>
      </c>
      <c r="B44" s="209" t="s">
        <v>150</v>
      </c>
      <c r="C44" s="191"/>
      <c r="D44" s="455"/>
      <c r="E44" s="456"/>
      <c r="F44" s="456"/>
      <c r="G44" s="456"/>
      <c r="H44" s="456"/>
      <c r="I44" s="456"/>
      <c r="J44" s="456"/>
      <c r="K44" s="456"/>
      <c r="L44" s="456"/>
      <c r="M44" s="456"/>
    </row>
    <row r="45" spans="1:13" x14ac:dyDescent="0.2">
      <c r="A45" s="190">
        <v>35</v>
      </c>
      <c r="B45" s="209" t="s">
        <v>151</v>
      </c>
      <c r="C45" s="191">
        <v>15</v>
      </c>
      <c r="D45" s="455"/>
      <c r="E45" s="456"/>
      <c r="F45" s="456"/>
      <c r="G45" s="456"/>
      <c r="H45" s="456"/>
      <c r="I45" s="456"/>
      <c r="J45" s="456"/>
      <c r="K45" s="456"/>
      <c r="L45" s="456"/>
      <c r="M45" s="456"/>
    </row>
    <row r="46" spans="1:13" x14ac:dyDescent="0.2">
      <c r="A46" s="190">
        <v>36</v>
      </c>
      <c r="B46" s="209" t="s">
        <v>153</v>
      </c>
      <c r="C46" s="191" t="s">
        <v>154</v>
      </c>
      <c r="D46" s="455" t="s">
        <v>155</v>
      </c>
      <c r="E46" s="456"/>
      <c r="F46" s="456"/>
      <c r="G46" s="456"/>
      <c r="H46" s="456"/>
      <c r="I46" s="456"/>
      <c r="J46" s="456"/>
      <c r="K46" s="456"/>
      <c r="L46" s="456"/>
      <c r="M46" s="456"/>
    </row>
    <row r="47" spans="1:13" x14ac:dyDescent="0.2">
      <c r="A47" s="190">
        <v>37</v>
      </c>
      <c r="B47" s="209" t="s">
        <v>156</v>
      </c>
      <c r="C47" s="191" t="s">
        <v>181</v>
      </c>
      <c r="D47" s="455" t="s">
        <v>158</v>
      </c>
      <c r="E47" s="456"/>
      <c r="F47" s="456"/>
      <c r="G47" s="456"/>
      <c r="H47" s="456"/>
      <c r="I47" s="456"/>
      <c r="J47" s="456"/>
      <c r="K47" s="456"/>
      <c r="L47" s="456"/>
      <c r="M47" s="456"/>
    </row>
    <row r="48" spans="1:13" x14ac:dyDescent="0.2">
      <c r="A48" s="190">
        <v>38</v>
      </c>
      <c r="B48" s="209" t="s">
        <v>159</v>
      </c>
      <c r="C48" s="191"/>
      <c r="D48" s="455" t="s">
        <v>160</v>
      </c>
      <c r="E48" s="456"/>
      <c r="F48" s="456"/>
      <c r="G48" s="456"/>
      <c r="H48" s="456"/>
      <c r="I48" s="456"/>
      <c r="J48" s="456"/>
      <c r="K48" s="456"/>
      <c r="L48" s="456"/>
      <c r="M48" s="456"/>
    </row>
    <row r="49" spans="1:13" x14ac:dyDescent="0.2">
      <c r="A49" s="190">
        <v>39</v>
      </c>
      <c r="B49" s="209" t="s">
        <v>161</v>
      </c>
      <c r="C49" s="191"/>
      <c r="D49" s="455"/>
      <c r="E49" s="456"/>
      <c r="F49" s="456"/>
      <c r="G49" s="456"/>
      <c r="H49" s="456"/>
      <c r="I49" s="456"/>
      <c r="J49" s="456"/>
      <c r="K49" s="456"/>
      <c r="L49" s="456"/>
      <c r="M49" s="456"/>
    </row>
    <row r="50" spans="1:13" x14ac:dyDescent="0.2">
      <c r="A50" s="190">
        <v>40</v>
      </c>
      <c r="B50" s="209" t="s">
        <v>162</v>
      </c>
      <c r="C50" s="191" t="s">
        <v>163</v>
      </c>
      <c r="D50" s="455" t="s">
        <v>164</v>
      </c>
      <c r="E50" s="456"/>
      <c r="F50" s="456"/>
      <c r="G50" s="456"/>
      <c r="H50" s="456"/>
      <c r="I50" s="456"/>
      <c r="J50" s="456"/>
      <c r="K50" s="456"/>
      <c r="L50" s="456"/>
      <c r="M50" s="456"/>
    </row>
    <row r="51" spans="1:13" x14ac:dyDescent="0.2">
      <c r="A51" s="190">
        <v>41</v>
      </c>
      <c r="B51" s="209" t="s">
        <v>165</v>
      </c>
      <c r="C51" s="191" t="s">
        <v>166</v>
      </c>
      <c r="D51" s="455" t="s">
        <v>167</v>
      </c>
      <c r="E51" s="456"/>
      <c r="F51" s="456"/>
      <c r="G51" s="456"/>
      <c r="H51" s="456"/>
      <c r="I51" s="456"/>
      <c r="J51" s="456"/>
      <c r="K51" s="456"/>
      <c r="L51" s="456"/>
      <c r="M51" s="456"/>
    </row>
    <row r="52" spans="1:13" x14ac:dyDescent="0.2">
      <c r="A52" s="190">
        <v>42</v>
      </c>
      <c r="B52" s="209" t="s">
        <v>168</v>
      </c>
      <c r="C52" s="191" t="s">
        <v>33</v>
      </c>
      <c r="D52" s="455" t="s">
        <v>169</v>
      </c>
      <c r="E52" s="456"/>
      <c r="F52" s="456"/>
      <c r="G52" s="456"/>
      <c r="H52" s="456"/>
      <c r="I52" s="456"/>
      <c r="J52" s="456"/>
      <c r="K52" s="456"/>
      <c r="L52" s="456"/>
      <c r="M52" s="456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5"/>
  <sheetViews>
    <sheetView workbookViewId="0">
      <selection activeCell="G11" sqref="G11"/>
    </sheetView>
  </sheetViews>
  <sheetFormatPr defaultRowHeight="15" x14ac:dyDescent="0.25"/>
  <cols>
    <col min="1" max="1" width="10.7109375" style="40" customWidth="1"/>
    <col min="2" max="2" width="9.85546875" style="44" customWidth="1"/>
    <col min="3" max="3" width="10.42578125" style="47" customWidth="1"/>
    <col min="4" max="4" width="9.140625" style="47"/>
    <col min="5" max="5" width="8" style="40" customWidth="1"/>
    <col min="6" max="6" width="5.140625" style="25" customWidth="1"/>
    <col min="7" max="8" width="6.7109375" style="25" customWidth="1"/>
    <col min="9" max="11" width="9.140625" style="25"/>
    <col min="12" max="12" width="9.140625" style="7"/>
    <col min="13" max="13" width="11.28515625" style="7" customWidth="1"/>
    <col min="14" max="14" width="11.140625" style="25" customWidth="1"/>
    <col min="15" max="15" width="9.140625" style="25"/>
    <col min="16" max="16" width="9.140625" style="216"/>
    <col min="17" max="16384" width="9.140625" style="25"/>
  </cols>
  <sheetData>
    <row r="1" spans="1:19" s="382" customFormat="1" ht="25.5" customHeight="1" x14ac:dyDescent="0.2">
      <c r="A1" s="378" t="s">
        <v>0</v>
      </c>
      <c r="B1" s="378" t="s">
        <v>31</v>
      </c>
      <c r="C1" s="378" t="s">
        <v>2</v>
      </c>
      <c r="D1" s="379" t="s">
        <v>3</v>
      </c>
      <c r="E1" s="378" t="s">
        <v>4</v>
      </c>
      <c r="F1" s="380" t="s">
        <v>5</v>
      </c>
      <c r="G1" s="380" t="s">
        <v>6</v>
      </c>
      <c r="H1" s="381" t="s">
        <v>34</v>
      </c>
      <c r="I1" s="380" t="s">
        <v>8</v>
      </c>
      <c r="J1" s="380" t="s">
        <v>9</v>
      </c>
      <c r="K1" s="380" t="s">
        <v>10</v>
      </c>
      <c r="L1" s="380" t="s">
        <v>11</v>
      </c>
      <c r="M1" s="380" t="s">
        <v>32</v>
      </c>
      <c r="N1" s="380" t="s">
        <v>13</v>
      </c>
      <c r="O1" s="380" t="s">
        <v>14</v>
      </c>
      <c r="P1" s="164" t="s">
        <v>15</v>
      </c>
      <c r="Q1" s="380"/>
      <c r="S1" s="380" t="s">
        <v>229</v>
      </c>
    </row>
    <row r="2" spans="1:19" s="3" customFormat="1" x14ac:dyDescent="0.25">
      <c r="A2" s="46" t="s">
        <v>28</v>
      </c>
      <c r="B2" s="480" t="s">
        <v>66</v>
      </c>
      <c r="C2" s="384">
        <v>291</v>
      </c>
      <c r="D2" s="384">
        <v>265</v>
      </c>
      <c r="E2" s="160">
        <v>1</v>
      </c>
      <c r="L2" s="211" t="s">
        <v>18</v>
      </c>
      <c r="M2" s="34" t="s">
        <v>18</v>
      </c>
      <c r="N2" s="14"/>
      <c r="O2" s="14"/>
      <c r="P2" s="217" t="s">
        <v>35</v>
      </c>
      <c r="S2" s="228">
        <f>(6*4)/3</f>
        <v>8</v>
      </c>
    </row>
    <row r="3" spans="1:19" s="2" customFormat="1" x14ac:dyDescent="0.25">
      <c r="A3" s="45" t="s">
        <v>24</v>
      </c>
      <c r="B3" s="479" t="s">
        <v>76</v>
      </c>
      <c r="C3" s="385">
        <v>310</v>
      </c>
      <c r="D3" s="385">
        <v>540</v>
      </c>
      <c r="E3" s="108">
        <v>1</v>
      </c>
      <c r="G3" s="19"/>
      <c r="H3" s="19"/>
      <c r="L3" s="213" t="s">
        <v>26</v>
      </c>
      <c r="M3" s="77" t="s">
        <v>27</v>
      </c>
      <c r="P3" s="214" t="s">
        <v>35</v>
      </c>
      <c r="S3" s="106" t="s">
        <v>18</v>
      </c>
    </row>
    <row r="4" spans="1:19" s="3" customFormat="1" x14ac:dyDescent="0.25">
      <c r="A4" s="46" t="s">
        <v>24</v>
      </c>
      <c r="B4" s="490" t="s">
        <v>76</v>
      </c>
      <c r="C4" s="384">
        <v>420</v>
      </c>
      <c r="D4" s="386">
        <v>682</v>
      </c>
      <c r="E4" s="46" t="s">
        <v>23</v>
      </c>
      <c r="F4" s="56"/>
      <c r="G4" s="61"/>
      <c r="H4" s="61"/>
      <c r="I4" s="56"/>
      <c r="J4" s="56"/>
      <c r="K4" s="56"/>
      <c r="L4" s="211" t="s">
        <v>26</v>
      </c>
      <c r="M4" s="400" t="s">
        <v>298</v>
      </c>
      <c r="N4" s="14"/>
      <c r="O4" s="14"/>
      <c r="P4" s="217" t="s">
        <v>35</v>
      </c>
      <c r="R4" s="253" t="s">
        <v>18</v>
      </c>
      <c r="S4" s="228">
        <v>1</v>
      </c>
    </row>
    <row r="5" spans="1:19" s="3" customFormat="1" x14ac:dyDescent="0.25">
      <c r="A5" s="391" t="s">
        <v>42</v>
      </c>
      <c r="B5" s="160" t="s">
        <v>43</v>
      </c>
      <c r="C5" s="384">
        <v>175</v>
      </c>
      <c r="D5" s="384">
        <v>62</v>
      </c>
      <c r="E5" s="160">
        <v>1</v>
      </c>
      <c r="G5" s="14"/>
      <c r="H5" s="14"/>
      <c r="L5" s="211" t="s">
        <v>26</v>
      </c>
      <c r="M5" s="34" t="s">
        <v>27</v>
      </c>
      <c r="N5" s="14"/>
      <c r="O5" s="14"/>
      <c r="P5" s="217"/>
      <c r="S5" s="228"/>
    </row>
    <row r="6" spans="1:19" s="2" customFormat="1" x14ac:dyDescent="0.25">
      <c r="A6" s="45" t="s">
        <v>16</v>
      </c>
      <c r="B6" s="491" t="s">
        <v>80</v>
      </c>
      <c r="C6" s="387" t="s">
        <v>260</v>
      </c>
      <c r="D6" s="387" t="s">
        <v>261</v>
      </c>
      <c r="E6" s="45" t="s">
        <v>23</v>
      </c>
      <c r="F6" s="62"/>
      <c r="I6" s="62"/>
      <c r="J6" s="62"/>
      <c r="K6" s="62"/>
      <c r="L6" s="213"/>
      <c r="M6" s="77"/>
      <c r="P6" s="214"/>
      <c r="S6" s="106"/>
    </row>
    <row r="7" spans="1:19" s="2" customFormat="1" x14ac:dyDescent="0.25">
      <c r="A7" s="45" t="s">
        <v>16</v>
      </c>
      <c r="B7" s="491" t="s">
        <v>80</v>
      </c>
      <c r="C7" s="385">
        <v>205</v>
      </c>
      <c r="D7" s="385">
        <v>88</v>
      </c>
      <c r="E7" s="45" t="s">
        <v>23</v>
      </c>
      <c r="F7" s="62"/>
      <c r="G7" s="63" t="s">
        <v>18</v>
      </c>
      <c r="H7" s="63" t="s">
        <v>18</v>
      </c>
      <c r="I7" s="62"/>
      <c r="J7" s="62"/>
      <c r="K7" s="62"/>
      <c r="L7" s="213"/>
      <c r="M7" s="77"/>
      <c r="P7" s="214"/>
      <c r="S7" s="106"/>
    </row>
    <row r="8" spans="1:19" s="2" customFormat="1" x14ac:dyDescent="0.25">
      <c r="A8" s="45" t="s">
        <v>16</v>
      </c>
      <c r="B8" s="491" t="s">
        <v>80</v>
      </c>
      <c r="C8" s="385">
        <v>230</v>
      </c>
      <c r="D8" s="385">
        <v>152</v>
      </c>
      <c r="E8" s="45" t="s">
        <v>23</v>
      </c>
      <c r="F8" s="62"/>
      <c r="G8" s="62" t="s">
        <v>18</v>
      </c>
      <c r="H8" s="62" t="s">
        <v>18</v>
      </c>
      <c r="I8" s="62"/>
      <c r="J8" s="62"/>
      <c r="K8" s="62"/>
      <c r="L8" s="213" t="s">
        <v>18</v>
      </c>
      <c r="M8" s="77" t="s">
        <v>18</v>
      </c>
      <c r="P8" s="214"/>
      <c r="S8" s="106">
        <f>(9*7)/3</f>
        <v>21</v>
      </c>
    </row>
    <row r="9" spans="1:19" s="2" customFormat="1" x14ac:dyDescent="0.25">
      <c r="A9" s="45" t="s">
        <v>16</v>
      </c>
      <c r="B9" s="491" t="s">
        <v>80</v>
      </c>
      <c r="C9" s="385">
        <v>235</v>
      </c>
      <c r="D9" s="385">
        <v>131</v>
      </c>
      <c r="E9" s="45" t="s">
        <v>23</v>
      </c>
      <c r="F9" s="62"/>
      <c r="G9" s="62" t="s">
        <v>18</v>
      </c>
      <c r="H9" s="62" t="s">
        <v>18</v>
      </c>
      <c r="I9" s="62"/>
      <c r="J9" s="62"/>
      <c r="K9" s="62"/>
      <c r="L9" s="77"/>
      <c r="M9" s="77"/>
      <c r="P9" s="216"/>
      <c r="Q9" s="38"/>
    </row>
    <row r="10" spans="1:19" x14ac:dyDescent="0.25">
      <c r="A10" s="42" t="s">
        <v>16</v>
      </c>
      <c r="B10" s="491" t="s">
        <v>80</v>
      </c>
      <c r="C10" s="388">
        <v>285</v>
      </c>
      <c r="D10" s="388">
        <v>217</v>
      </c>
      <c r="E10" s="42" t="s">
        <v>23</v>
      </c>
      <c r="F10" s="50"/>
      <c r="G10" s="50" t="s">
        <v>18</v>
      </c>
      <c r="H10" s="50" t="s">
        <v>18</v>
      </c>
      <c r="I10" s="50"/>
      <c r="J10" s="50"/>
      <c r="K10" s="50"/>
      <c r="L10" s="51"/>
      <c r="M10" s="51"/>
      <c r="N10" s="38"/>
      <c r="O10" s="38"/>
    </row>
    <row r="11" spans="1:19" x14ac:dyDescent="0.25">
      <c r="A11" s="42" t="s">
        <v>16</v>
      </c>
      <c r="B11" s="491" t="s">
        <v>80</v>
      </c>
      <c r="C11" s="388">
        <v>290</v>
      </c>
      <c r="D11" s="388">
        <v>258</v>
      </c>
      <c r="E11" s="42" t="s">
        <v>23</v>
      </c>
      <c r="F11" s="50"/>
      <c r="G11" s="50" t="s">
        <v>18</v>
      </c>
      <c r="H11" s="50" t="s">
        <v>18</v>
      </c>
      <c r="I11" s="50"/>
      <c r="J11" s="50"/>
      <c r="K11" s="50"/>
      <c r="L11" s="51"/>
      <c r="M11" s="51"/>
      <c r="N11" s="38"/>
      <c r="O11" s="38"/>
    </row>
    <row r="12" spans="1:19" s="279" customFormat="1" x14ac:dyDescent="0.25">
      <c r="A12" s="42" t="s">
        <v>16</v>
      </c>
      <c r="B12" s="491" t="s">
        <v>80</v>
      </c>
      <c r="C12" s="388">
        <v>365</v>
      </c>
      <c r="D12" s="388">
        <v>575</v>
      </c>
      <c r="E12" s="42" t="s">
        <v>23</v>
      </c>
      <c r="F12" s="50" t="s">
        <v>18</v>
      </c>
      <c r="G12" s="50" t="s">
        <v>18</v>
      </c>
      <c r="H12" s="50" t="s">
        <v>18</v>
      </c>
      <c r="I12" s="50"/>
      <c r="J12" s="50"/>
      <c r="K12" s="50"/>
      <c r="L12" s="211" t="s">
        <v>26</v>
      </c>
      <c r="M12" s="34" t="s">
        <v>27</v>
      </c>
      <c r="P12" s="216"/>
    </row>
    <row r="13" spans="1:19" x14ac:dyDescent="0.25">
      <c r="A13" s="42" t="s">
        <v>16</v>
      </c>
      <c r="B13" s="491" t="s">
        <v>80</v>
      </c>
      <c r="C13" s="388">
        <v>390</v>
      </c>
      <c r="D13" s="388">
        <v>509</v>
      </c>
      <c r="E13" s="42" t="s">
        <v>23</v>
      </c>
      <c r="F13" s="50" t="s">
        <v>18</v>
      </c>
      <c r="G13" s="50" t="s">
        <v>18</v>
      </c>
      <c r="H13" s="50" t="s">
        <v>18</v>
      </c>
      <c r="I13" s="50"/>
      <c r="J13" s="50"/>
      <c r="K13" s="50"/>
      <c r="L13" s="211" t="s">
        <v>26</v>
      </c>
      <c r="M13" s="34" t="s">
        <v>27</v>
      </c>
      <c r="N13" s="38"/>
      <c r="O13" s="38"/>
    </row>
    <row r="14" spans="1:19" s="3" customFormat="1" x14ac:dyDescent="0.25">
      <c r="A14" s="46" t="s">
        <v>16</v>
      </c>
      <c r="B14" s="491" t="s">
        <v>80</v>
      </c>
      <c r="C14" s="384">
        <v>400</v>
      </c>
      <c r="D14" s="384">
        <v>726</v>
      </c>
      <c r="E14" s="160">
        <v>1</v>
      </c>
      <c r="L14" s="34"/>
      <c r="M14" s="34"/>
      <c r="N14" s="14"/>
      <c r="O14" s="14"/>
      <c r="P14" s="217"/>
    </row>
    <row r="15" spans="1:19" s="104" customFormat="1" ht="38.25" x14ac:dyDescent="0.25">
      <c r="A15" s="238">
        <v>135</v>
      </c>
      <c r="B15" s="239" t="s">
        <v>50</v>
      </c>
      <c r="C15" s="239" t="s">
        <v>297</v>
      </c>
      <c r="D15" s="239" t="s">
        <v>44</v>
      </c>
      <c r="E15" s="239">
        <v>80</v>
      </c>
      <c r="F15" s="103"/>
      <c r="G15" s="103"/>
      <c r="H15" s="392" t="s">
        <v>18</v>
      </c>
      <c r="I15" s="103"/>
      <c r="L15" s="393"/>
      <c r="N15" s="394" t="s">
        <v>296</v>
      </c>
      <c r="P15" s="215"/>
    </row>
  </sheetData>
  <sortState xmlns:xlrd2="http://schemas.microsoft.com/office/spreadsheetml/2017/richdata2" ref="A7:Q14">
    <sortCondition ref="C7:C1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52"/>
  <sheetViews>
    <sheetView workbookViewId="0">
      <selection activeCell="B15" sqref="B15"/>
    </sheetView>
  </sheetViews>
  <sheetFormatPr defaultRowHeight="12.75" x14ac:dyDescent="0.2"/>
  <cols>
    <col min="1" max="1" width="8.140625" style="209" customWidth="1"/>
    <col min="2" max="2" width="26.5703125" style="209" customWidth="1"/>
    <col min="3" max="3" width="22.7109375" style="196" customWidth="1"/>
    <col min="4" max="15" width="9.140625" style="209"/>
    <col min="16" max="16" width="10.5703125" style="209" bestFit="1" customWidth="1"/>
    <col min="17" max="16384" width="9.140625" style="209"/>
  </cols>
  <sheetData>
    <row r="1" spans="1:14" x14ac:dyDescent="0.2">
      <c r="A1" s="460" t="s">
        <v>56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4" ht="12.75" customHeight="1" thickBot="1" x14ac:dyDescent="0.25">
      <c r="A2" s="461"/>
      <c r="B2" s="461"/>
      <c r="C2" s="461"/>
      <c r="D2" s="177"/>
      <c r="E2" s="210"/>
      <c r="F2" s="210"/>
      <c r="G2" s="177"/>
      <c r="H2" s="462"/>
      <c r="I2" s="462"/>
      <c r="J2" s="463"/>
      <c r="K2" s="463"/>
      <c r="L2" s="463"/>
      <c r="M2" s="463"/>
    </row>
    <row r="3" spans="1:14" ht="13.5" customHeight="1" thickTop="1" x14ac:dyDescent="0.2">
      <c r="A3" s="180" t="s">
        <v>57</v>
      </c>
      <c r="B3" s="464" t="s">
        <v>58</v>
      </c>
      <c r="C3" s="464"/>
      <c r="D3" s="180" t="s">
        <v>59</v>
      </c>
      <c r="E3" s="464" t="s">
        <v>60</v>
      </c>
      <c r="F3" s="464"/>
      <c r="G3" s="464"/>
      <c r="H3" s="465"/>
      <c r="I3" s="465"/>
      <c r="J3" s="181"/>
      <c r="K3" s="181"/>
      <c r="L3" s="181"/>
      <c r="M3" s="181"/>
    </row>
    <row r="4" spans="1:14" x14ac:dyDescent="0.2">
      <c r="A4" s="180" t="s">
        <v>63</v>
      </c>
      <c r="B4" s="466" t="s">
        <v>350</v>
      </c>
      <c r="C4" s="466"/>
      <c r="D4" s="180" t="s">
        <v>64</v>
      </c>
      <c r="E4" s="466" t="s">
        <v>65</v>
      </c>
      <c r="F4" s="466"/>
      <c r="G4" s="466"/>
      <c r="H4" s="467"/>
      <c r="I4" s="467"/>
      <c r="J4" s="184"/>
      <c r="K4" s="184"/>
      <c r="L4" s="184"/>
      <c r="M4" s="184"/>
    </row>
    <row r="5" spans="1:14" x14ac:dyDescent="0.2">
      <c r="A5" s="177" t="s">
        <v>68</v>
      </c>
      <c r="B5" s="466" t="s">
        <v>69</v>
      </c>
      <c r="C5" s="466"/>
      <c r="D5" s="177" t="s">
        <v>70</v>
      </c>
      <c r="E5" s="466" t="s">
        <v>71</v>
      </c>
      <c r="F5" s="466"/>
      <c r="G5" s="466"/>
      <c r="H5" s="467"/>
      <c r="I5" s="467"/>
      <c r="J5" s="184"/>
      <c r="K5" s="184"/>
      <c r="L5" s="184"/>
      <c r="M5" s="184"/>
    </row>
    <row r="6" spans="1:14" x14ac:dyDescent="0.2">
      <c r="A6" s="186" t="s">
        <v>74</v>
      </c>
      <c r="B6" s="468" t="s">
        <v>75</v>
      </c>
      <c r="C6" s="467"/>
    </row>
    <row r="7" spans="1:14" x14ac:dyDescent="0.2">
      <c r="A7" s="186"/>
      <c r="B7" s="187"/>
      <c r="C7" s="188"/>
    </row>
    <row r="8" spans="1:14" x14ac:dyDescent="0.2">
      <c r="A8" s="1" t="s">
        <v>79</v>
      </c>
      <c r="B8" s="1"/>
      <c r="C8" s="189"/>
      <c r="D8" s="1"/>
      <c r="E8" s="1"/>
      <c r="F8" s="1"/>
      <c r="G8" s="1"/>
    </row>
    <row r="9" spans="1:14" ht="15.75" customHeight="1" x14ac:dyDescent="0.2">
      <c r="A9" s="1"/>
      <c r="B9" s="1" t="s">
        <v>82</v>
      </c>
      <c r="C9" s="189"/>
      <c r="D9" s="1"/>
      <c r="E9" s="1"/>
      <c r="F9" s="1"/>
      <c r="G9" s="1"/>
    </row>
    <row r="10" spans="1:14" ht="12" customHeight="1" x14ac:dyDescent="0.2">
      <c r="A10" s="1"/>
      <c r="B10" s="1"/>
      <c r="C10" s="189"/>
      <c r="D10" s="1"/>
      <c r="E10" s="1"/>
      <c r="F10" s="1"/>
      <c r="G10" s="1"/>
    </row>
    <row r="11" spans="1:14" x14ac:dyDescent="0.2">
      <c r="A11" s="190">
        <v>1</v>
      </c>
      <c r="B11" s="190" t="s">
        <v>86</v>
      </c>
      <c r="C11" s="191" t="s">
        <v>263</v>
      </c>
      <c r="D11" s="469"/>
      <c r="E11" s="457"/>
      <c r="F11" s="457"/>
      <c r="G11" s="457"/>
      <c r="H11" s="457"/>
      <c r="I11" s="457"/>
      <c r="J11" s="457"/>
      <c r="K11" s="457"/>
      <c r="L11" s="457"/>
      <c r="M11" s="457"/>
    </row>
    <row r="12" spans="1:14" x14ac:dyDescent="0.2">
      <c r="A12" s="190">
        <v>2</v>
      </c>
      <c r="B12" s="190" t="s">
        <v>88</v>
      </c>
      <c r="C12" s="191">
        <v>2020</v>
      </c>
      <c r="D12" s="469"/>
      <c r="E12" s="457"/>
      <c r="F12" s="457"/>
      <c r="G12" s="457"/>
      <c r="H12" s="457"/>
      <c r="I12" s="457"/>
      <c r="J12" s="457"/>
      <c r="K12" s="457"/>
      <c r="L12" s="457"/>
      <c r="M12" s="457"/>
    </row>
    <row r="13" spans="1:14" x14ac:dyDescent="0.2">
      <c r="A13" s="190">
        <v>3</v>
      </c>
      <c r="B13" s="209" t="s">
        <v>89</v>
      </c>
      <c r="C13" s="191" t="s">
        <v>207</v>
      </c>
      <c r="D13" s="458"/>
      <c r="E13" s="459"/>
      <c r="F13" s="459"/>
      <c r="G13" s="459"/>
      <c r="H13" s="459"/>
      <c r="I13" s="459"/>
      <c r="J13" s="459"/>
      <c r="K13" s="459"/>
      <c r="L13" s="459"/>
      <c r="M13" s="459"/>
      <c r="N13" s="191" t="s">
        <v>18</v>
      </c>
    </row>
    <row r="14" spans="1:14" x14ac:dyDescent="0.2">
      <c r="A14" s="190">
        <v>4</v>
      </c>
      <c r="B14" s="209" t="s">
        <v>91</v>
      </c>
      <c r="C14" s="191" t="s">
        <v>208</v>
      </c>
      <c r="D14" s="455" t="s">
        <v>93</v>
      </c>
      <c r="E14" s="456"/>
      <c r="F14" s="456"/>
      <c r="G14" s="456"/>
      <c r="H14" s="456"/>
      <c r="I14" s="456"/>
      <c r="J14" s="456"/>
      <c r="K14" s="456"/>
      <c r="L14" s="456"/>
      <c r="M14" s="456"/>
      <c r="N14" s="191" t="s">
        <v>18</v>
      </c>
    </row>
    <row r="15" spans="1:14" x14ac:dyDescent="0.2">
      <c r="A15" s="190">
        <v>5</v>
      </c>
      <c r="B15" s="209" t="s">
        <v>94</v>
      </c>
      <c r="C15" s="193">
        <v>44033</v>
      </c>
      <c r="D15" s="455" t="s">
        <v>95</v>
      </c>
      <c r="E15" s="456"/>
      <c r="F15" s="456"/>
      <c r="G15" s="456"/>
      <c r="H15" s="456"/>
      <c r="I15" s="456"/>
      <c r="J15" s="456"/>
      <c r="K15" s="456"/>
      <c r="L15" s="456"/>
      <c r="M15" s="456"/>
    </row>
    <row r="16" spans="1:14" x14ac:dyDescent="0.2">
      <c r="A16" s="190">
        <v>6</v>
      </c>
      <c r="B16" s="209" t="s">
        <v>96</v>
      </c>
      <c r="C16" s="191" t="s">
        <v>211</v>
      </c>
      <c r="D16" s="455" t="s">
        <v>97</v>
      </c>
      <c r="E16" s="456"/>
      <c r="F16" s="456"/>
      <c r="G16" s="456"/>
      <c r="H16" s="456"/>
      <c r="I16" s="456"/>
      <c r="J16" s="456"/>
      <c r="K16" s="456"/>
      <c r="L16" s="456"/>
      <c r="M16" s="456"/>
    </row>
    <row r="17" spans="1:17" x14ac:dyDescent="0.2">
      <c r="A17" s="190">
        <v>7</v>
      </c>
      <c r="B17" s="209" t="s">
        <v>98</v>
      </c>
      <c r="C17" s="191" t="s">
        <v>99</v>
      </c>
      <c r="D17" s="455" t="s">
        <v>100</v>
      </c>
      <c r="E17" s="456"/>
      <c r="F17" s="456"/>
      <c r="G17" s="456"/>
      <c r="H17" s="456"/>
      <c r="I17" s="456"/>
      <c r="J17" s="456"/>
      <c r="K17" s="456"/>
      <c r="L17" s="456"/>
      <c r="M17" s="456"/>
    </row>
    <row r="18" spans="1:17" x14ac:dyDescent="0.2">
      <c r="A18" s="190">
        <v>8</v>
      </c>
      <c r="B18" s="209" t="s">
        <v>101</v>
      </c>
      <c r="C18" s="191" t="s">
        <v>173</v>
      </c>
      <c r="D18" s="455" t="s">
        <v>103</v>
      </c>
      <c r="E18" s="456"/>
      <c r="F18" s="456"/>
      <c r="G18" s="456"/>
      <c r="H18" s="456"/>
      <c r="I18" s="456"/>
      <c r="J18" s="456"/>
      <c r="K18" s="456"/>
      <c r="L18" s="456"/>
      <c r="M18" s="456"/>
    </row>
    <row r="19" spans="1:17" x14ac:dyDescent="0.2">
      <c r="A19" s="190">
        <v>9</v>
      </c>
      <c r="B19" s="209" t="s">
        <v>104</v>
      </c>
      <c r="C19" s="191"/>
      <c r="D19" s="455" t="s">
        <v>106</v>
      </c>
      <c r="E19" s="456"/>
      <c r="F19" s="456"/>
      <c r="G19" s="456"/>
      <c r="H19" s="456"/>
      <c r="I19" s="456"/>
      <c r="J19" s="456"/>
      <c r="K19" s="456"/>
      <c r="L19" s="456"/>
      <c r="M19" s="456"/>
    </row>
    <row r="20" spans="1:17" x14ac:dyDescent="0.2">
      <c r="A20" s="190">
        <v>10</v>
      </c>
      <c r="B20" s="209" t="s">
        <v>107</v>
      </c>
      <c r="C20" s="191" t="s">
        <v>209</v>
      </c>
      <c r="D20" s="455" t="s">
        <v>108</v>
      </c>
      <c r="E20" s="456"/>
      <c r="F20" s="456"/>
      <c r="G20" s="456"/>
      <c r="H20" s="456"/>
      <c r="I20" s="456"/>
      <c r="J20" s="456"/>
      <c r="K20" s="456"/>
      <c r="L20" s="456"/>
      <c r="M20" s="456"/>
    </row>
    <row r="21" spans="1:17" x14ac:dyDescent="0.2">
      <c r="A21" s="190">
        <v>11</v>
      </c>
      <c r="B21" s="209" t="s">
        <v>109</v>
      </c>
      <c r="C21" s="191" t="s">
        <v>110</v>
      </c>
      <c r="D21" s="455"/>
      <c r="E21" s="456"/>
      <c r="F21" s="456"/>
      <c r="G21" s="456"/>
      <c r="H21" s="456"/>
      <c r="I21" s="456"/>
      <c r="J21" s="456"/>
      <c r="K21" s="456"/>
      <c r="L21" s="456"/>
      <c r="M21" s="456"/>
    </row>
    <row r="22" spans="1:17" x14ac:dyDescent="0.2">
      <c r="A22" s="190">
        <v>12</v>
      </c>
      <c r="B22" s="209" t="s">
        <v>111</v>
      </c>
      <c r="C22" s="191" t="s">
        <v>174</v>
      </c>
      <c r="D22" s="455"/>
      <c r="E22" s="456"/>
      <c r="F22" s="456"/>
      <c r="G22" s="456"/>
      <c r="H22" s="456"/>
      <c r="I22" s="456"/>
      <c r="J22" s="456"/>
      <c r="K22" s="456"/>
      <c r="L22" s="456"/>
      <c r="M22" s="456"/>
      <c r="O22" s="7" t="s">
        <v>199</v>
      </c>
      <c r="P22" s="7" t="s">
        <v>200</v>
      </c>
    </row>
    <row r="23" spans="1:17" x14ac:dyDescent="0.2">
      <c r="A23" s="190">
        <v>13</v>
      </c>
      <c r="B23" s="209" t="s">
        <v>113</v>
      </c>
      <c r="C23" s="191">
        <v>300</v>
      </c>
      <c r="D23" s="455" t="s">
        <v>114</v>
      </c>
      <c r="E23" s="456"/>
      <c r="F23" s="456"/>
      <c r="G23" s="456"/>
      <c r="H23" s="456"/>
      <c r="I23" s="456"/>
      <c r="J23" s="456"/>
      <c r="K23" s="456"/>
      <c r="L23" s="456"/>
      <c r="M23" s="456"/>
      <c r="N23" s="209" t="s">
        <v>212</v>
      </c>
      <c r="O23" s="7">
        <v>4280</v>
      </c>
      <c r="P23" s="220">
        <f>O23/60</f>
        <v>71.333333333333329</v>
      </c>
    </row>
    <row r="24" spans="1:17" x14ac:dyDescent="0.2">
      <c r="A24" s="190">
        <v>14</v>
      </c>
      <c r="B24" s="209" t="s">
        <v>115</v>
      </c>
      <c r="C24" s="191" t="s">
        <v>175</v>
      </c>
      <c r="D24" s="455" t="s">
        <v>114</v>
      </c>
      <c r="E24" s="456"/>
      <c r="F24" s="456"/>
      <c r="G24" s="456"/>
      <c r="H24" s="456"/>
      <c r="I24" s="456"/>
      <c r="J24" s="456"/>
      <c r="K24" s="456"/>
      <c r="L24" s="456"/>
      <c r="M24" s="456"/>
      <c r="N24" s="209" t="s">
        <v>213</v>
      </c>
      <c r="O24" s="7">
        <v>2275</v>
      </c>
      <c r="P24" s="220">
        <f>O24/60</f>
        <v>37.916666666666664</v>
      </c>
    </row>
    <row r="25" spans="1:17" x14ac:dyDescent="0.2">
      <c r="A25" s="190">
        <v>15</v>
      </c>
      <c r="B25" s="209" t="s">
        <v>269</v>
      </c>
      <c r="C25" s="191" t="s">
        <v>268</v>
      </c>
      <c r="D25" s="455" t="s">
        <v>117</v>
      </c>
      <c r="E25" s="456"/>
      <c r="F25" s="456"/>
      <c r="G25" s="456"/>
      <c r="H25" s="456"/>
      <c r="I25" s="456"/>
      <c r="J25" s="456"/>
      <c r="K25" s="456"/>
      <c r="L25" s="456"/>
      <c r="M25" s="456"/>
    </row>
    <row r="26" spans="1:17" x14ac:dyDescent="0.2">
      <c r="A26" s="190">
        <v>16</v>
      </c>
      <c r="B26" s="209" t="s">
        <v>118</v>
      </c>
      <c r="C26" s="191" t="s">
        <v>119</v>
      </c>
      <c r="D26" s="455" t="s">
        <v>120</v>
      </c>
      <c r="E26" s="456"/>
      <c r="F26" s="456"/>
      <c r="G26" s="456"/>
      <c r="H26" s="456"/>
      <c r="I26" s="456"/>
      <c r="J26" s="456"/>
      <c r="K26" s="456"/>
      <c r="L26" s="456"/>
      <c r="M26" s="456"/>
    </row>
    <row r="27" spans="1:17" x14ac:dyDescent="0.2">
      <c r="A27" s="190">
        <v>17</v>
      </c>
      <c r="B27" s="209" t="s">
        <v>121</v>
      </c>
      <c r="C27" s="200">
        <v>1</v>
      </c>
      <c r="D27" s="455"/>
      <c r="E27" s="456"/>
      <c r="F27" s="456"/>
      <c r="G27" s="456"/>
      <c r="H27" s="456"/>
      <c r="I27" s="456"/>
      <c r="J27" s="456"/>
      <c r="K27" s="456"/>
      <c r="L27" s="456"/>
      <c r="M27" s="456"/>
    </row>
    <row r="28" spans="1:17" x14ac:dyDescent="0.2">
      <c r="A28" s="190">
        <v>18</v>
      </c>
      <c r="B28" s="209" t="s">
        <v>122</v>
      </c>
      <c r="C28" s="191">
        <v>450</v>
      </c>
      <c r="D28" s="455"/>
      <c r="E28" s="456"/>
      <c r="F28" s="456"/>
      <c r="G28" s="456"/>
      <c r="H28" s="456"/>
      <c r="I28" s="456"/>
      <c r="J28" s="456"/>
      <c r="K28" s="456"/>
      <c r="L28" s="456"/>
      <c r="M28" s="456"/>
    </row>
    <row r="29" spans="1:17" x14ac:dyDescent="0.2">
      <c r="A29" s="190">
        <v>19</v>
      </c>
      <c r="B29" s="209" t="s">
        <v>123</v>
      </c>
      <c r="C29" s="191" t="s">
        <v>124</v>
      </c>
      <c r="D29" s="455" t="s">
        <v>125</v>
      </c>
      <c r="E29" s="456"/>
      <c r="F29" s="456"/>
      <c r="G29" s="456"/>
      <c r="H29" s="456"/>
      <c r="I29" s="456"/>
      <c r="J29" s="456"/>
      <c r="K29" s="456"/>
      <c r="L29" s="456"/>
      <c r="M29" s="456"/>
    </row>
    <row r="30" spans="1:17" x14ac:dyDescent="0.2">
      <c r="A30" s="190">
        <v>20</v>
      </c>
      <c r="B30" s="209" t="s">
        <v>126</v>
      </c>
      <c r="C30" s="191">
        <v>10.5</v>
      </c>
      <c r="D30" s="455" t="s">
        <v>127</v>
      </c>
      <c r="E30" s="456"/>
      <c r="F30" s="456"/>
      <c r="G30" s="456"/>
      <c r="H30" s="456"/>
      <c r="I30" s="456"/>
      <c r="J30" s="456"/>
      <c r="K30" s="456"/>
      <c r="L30" s="456"/>
      <c r="M30" s="456"/>
    </row>
    <row r="31" spans="1:17" x14ac:dyDescent="0.2">
      <c r="A31" s="190">
        <v>21</v>
      </c>
      <c r="B31" s="209" t="s">
        <v>128</v>
      </c>
      <c r="C31" s="191" t="s">
        <v>124</v>
      </c>
      <c r="D31" s="455" t="s">
        <v>129</v>
      </c>
      <c r="E31" s="456"/>
      <c r="F31" s="456"/>
      <c r="G31" s="456"/>
      <c r="H31" s="456"/>
      <c r="I31" s="456"/>
      <c r="J31" s="456"/>
      <c r="K31" s="456"/>
      <c r="L31" s="456"/>
      <c r="M31" s="456"/>
    </row>
    <row r="32" spans="1:17" x14ac:dyDescent="0.2">
      <c r="A32" s="190">
        <v>22</v>
      </c>
      <c r="B32" s="209" t="s">
        <v>130</v>
      </c>
      <c r="C32" s="472" t="s">
        <v>344</v>
      </c>
      <c r="D32" s="455" t="s">
        <v>132</v>
      </c>
      <c r="E32" s="456"/>
      <c r="F32" s="456"/>
      <c r="G32" s="456"/>
      <c r="H32" s="456"/>
      <c r="I32" s="456"/>
      <c r="J32" s="456"/>
      <c r="K32" s="456"/>
      <c r="L32" s="456"/>
      <c r="M32" s="456"/>
      <c r="N32" s="2" t="s">
        <v>41</v>
      </c>
      <c r="O32" s="2" t="s">
        <v>18</v>
      </c>
      <c r="P32" s="2" t="s">
        <v>18</v>
      </c>
      <c r="Q32" s="218" t="s">
        <v>18</v>
      </c>
    </row>
    <row r="33" spans="1:13" x14ac:dyDescent="0.2">
      <c r="A33" s="190">
        <v>23</v>
      </c>
      <c r="B33" s="209" t="s">
        <v>133</v>
      </c>
      <c r="C33" s="472" t="s">
        <v>345</v>
      </c>
      <c r="D33" s="455" t="s">
        <v>132</v>
      </c>
      <c r="E33" s="456"/>
      <c r="F33" s="456"/>
      <c r="G33" s="456"/>
      <c r="H33" s="456"/>
      <c r="I33" s="456"/>
      <c r="J33" s="456"/>
      <c r="K33" s="456"/>
      <c r="L33" s="456"/>
      <c r="M33" s="456"/>
    </row>
    <row r="34" spans="1:13" x14ac:dyDescent="0.2">
      <c r="A34" s="190">
        <v>24</v>
      </c>
      <c r="B34" s="209" t="s">
        <v>135</v>
      </c>
      <c r="C34" s="195">
        <v>0.375</v>
      </c>
      <c r="D34" s="455"/>
      <c r="E34" s="456"/>
      <c r="F34" s="456"/>
      <c r="G34" s="456"/>
      <c r="H34" s="456"/>
      <c r="I34" s="456"/>
      <c r="J34" s="456"/>
      <c r="K34" s="456"/>
      <c r="L34" s="456"/>
      <c r="M34" s="456"/>
    </row>
    <row r="35" spans="1:13" x14ac:dyDescent="0.2">
      <c r="A35" s="190">
        <v>25</v>
      </c>
      <c r="B35" s="209" t="s">
        <v>136</v>
      </c>
      <c r="C35" s="195">
        <v>0.4548611111111111</v>
      </c>
      <c r="D35" s="455"/>
      <c r="E35" s="456"/>
      <c r="F35" s="456"/>
      <c r="G35" s="456"/>
      <c r="H35" s="456"/>
      <c r="I35" s="456"/>
      <c r="J35" s="456"/>
      <c r="K35" s="456"/>
      <c r="L35" s="456"/>
      <c r="M35" s="456"/>
    </row>
    <row r="36" spans="1:13" x14ac:dyDescent="0.2">
      <c r="A36" s="190">
        <v>26</v>
      </c>
      <c r="B36" s="209" t="s">
        <v>137</v>
      </c>
      <c r="C36" s="191">
        <v>1</v>
      </c>
      <c r="D36" s="455"/>
      <c r="E36" s="456"/>
      <c r="F36" s="456"/>
      <c r="G36" s="456"/>
      <c r="H36" s="456"/>
      <c r="I36" s="456"/>
      <c r="J36" s="456"/>
      <c r="K36" s="456"/>
      <c r="L36" s="456"/>
      <c r="M36" s="456"/>
    </row>
    <row r="37" spans="1:13" x14ac:dyDescent="0.2">
      <c r="A37" s="190">
        <v>27</v>
      </c>
      <c r="B37" s="209" t="s">
        <v>138</v>
      </c>
      <c r="C37" s="191" t="s">
        <v>124</v>
      </c>
      <c r="D37" s="455" t="s">
        <v>139</v>
      </c>
      <c r="E37" s="456"/>
      <c r="F37" s="456"/>
      <c r="G37" s="456"/>
      <c r="H37" s="456"/>
      <c r="I37" s="456"/>
      <c r="J37" s="456"/>
      <c r="K37" s="456"/>
      <c r="L37" s="456"/>
      <c r="M37" s="456"/>
    </row>
    <row r="38" spans="1:13" x14ac:dyDescent="0.2">
      <c r="A38" s="190">
        <v>28</v>
      </c>
      <c r="B38" s="209" t="s">
        <v>140</v>
      </c>
      <c r="C38" s="191" t="s">
        <v>141</v>
      </c>
      <c r="D38" s="455" t="s">
        <v>142</v>
      </c>
      <c r="E38" s="456"/>
      <c r="F38" s="456"/>
      <c r="G38" s="456"/>
      <c r="H38" s="456"/>
      <c r="I38" s="456"/>
      <c r="J38" s="456"/>
      <c r="K38" s="456"/>
      <c r="L38" s="456"/>
      <c r="M38" s="456"/>
    </row>
    <row r="39" spans="1:13" x14ac:dyDescent="0.2">
      <c r="A39" s="190">
        <v>29</v>
      </c>
      <c r="B39" s="209" t="s">
        <v>143</v>
      </c>
      <c r="C39" s="191"/>
      <c r="D39" s="455"/>
      <c r="E39" s="456"/>
      <c r="F39" s="456"/>
      <c r="G39" s="456"/>
      <c r="H39" s="456"/>
      <c r="I39" s="456"/>
      <c r="J39" s="456"/>
      <c r="K39" s="456"/>
      <c r="L39" s="456"/>
      <c r="M39" s="456"/>
    </row>
    <row r="40" spans="1:13" x14ac:dyDescent="0.2">
      <c r="A40" s="190">
        <v>30</v>
      </c>
      <c r="B40" s="209" t="s">
        <v>144</v>
      </c>
      <c r="C40" s="191">
        <v>150</v>
      </c>
      <c r="D40" s="455"/>
      <c r="E40" s="456"/>
      <c r="F40" s="456"/>
      <c r="G40" s="456"/>
      <c r="H40" s="456"/>
      <c r="I40" s="456"/>
      <c r="J40" s="456"/>
      <c r="K40" s="456"/>
      <c r="L40" s="456"/>
      <c r="M40" s="456"/>
    </row>
    <row r="41" spans="1:13" x14ac:dyDescent="0.2">
      <c r="A41" s="190">
        <v>31</v>
      </c>
      <c r="B41" s="209" t="s">
        <v>145</v>
      </c>
      <c r="C41" s="191"/>
      <c r="D41" s="455"/>
      <c r="E41" s="456"/>
      <c r="F41" s="456"/>
      <c r="G41" s="456"/>
      <c r="H41" s="456"/>
      <c r="I41" s="456"/>
      <c r="J41" s="456"/>
      <c r="K41" s="456"/>
      <c r="L41" s="456"/>
      <c r="M41" s="456"/>
    </row>
    <row r="42" spans="1:13" x14ac:dyDescent="0.2">
      <c r="A42" s="190">
        <v>32</v>
      </c>
      <c r="B42" s="209" t="s">
        <v>146</v>
      </c>
      <c r="C42" s="191">
        <v>10.6</v>
      </c>
      <c r="D42" s="455"/>
      <c r="E42" s="456"/>
      <c r="F42" s="456"/>
      <c r="G42" s="456"/>
      <c r="H42" s="456"/>
      <c r="I42" s="456"/>
      <c r="J42" s="456"/>
      <c r="K42" s="456"/>
      <c r="L42" s="456"/>
      <c r="M42" s="456"/>
    </row>
    <row r="43" spans="1:13" x14ac:dyDescent="0.2">
      <c r="A43" s="190">
        <v>33</v>
      </c>
      <c r="B43" s="209" t="s">
        <v>147</v>
      </c>
      <c r="C43" s="191" t="s">
        <v>148</v>
      </c>
      <c r="D43" s="455" t="s">
        <v>149</v>
      </c>
      <c r="E43" s="456"/>
      <c r="F43" s="456"/>
      <c r="G43" s="456"/>
      <c r="H43" s="456"/>
      <c r="I43" s="456"/>
      <c r="J43" s="456"/>
      <c r="K43" s="456"/>
      <c r="L43" s="456"/>
      <c r="M43" s="456"/>
    </row>
    <row r="44" spans="1:13" x14ac:dyDescent="0.2">
      <c r="A44" s="190">
        <v>34</v>
      </c>
      <c r="B44" s="209" t="s">
        <v>150</v>
      </c>
      <c r="C44" s="191"/>
      <c r="D44" s="455"/>
      <c r="E44" s="456"/>
      <c r="F44" s="456"/>
      <c r="G44" s="456"/>
      <c r="H44" s="456"/>
      <c r="I44" s="456"/>
      <c r="J44" s="456"/>
      <c r="K44" s="456"/>
      <c r="L44" s="456"/>
      <c r="M44" s="456"/>
    </row>
    <row r="45" spans="1:13" x14ac:dyDescent="0.2">
      <c r="A45" s="190">
        <v>35</v>
      </c>
      <c r="B45" s="209" t="s">
        <v>151</v>
      </c>
      <c r="C45" s="191">
        <v>15</v>
      </c>
      <c r="D45" s="455"/>
      <c r="E45" s="456"/>
      <c r="F45" s="456"/>
      <c r="G45" s="456"/>
      <c r="H45" s="456"/>
      <c r="I45" s="456"/>
      <c r="J45" s="456"/>
      <c r="K45" s="456"/>
      <c r="L45" s="456"/>
      <c r="M45" s="456"/>
    </row>
    <row r="46" spans="1:13" x14ac:dyDescent="0.2">
      <c r="A46" s="190">
        <v>36</v>
      </c>
      <c r="B46" s="209" t="s">
        <v>153</v>
      </c>
      <c r="C46" s="191" t="s">
        <v>154</v>
      </c>
      <c r="D46" s="455" t="s">
        <v>155</v>
      </c>
      <c r="E46" s="456"/>
      <c r="F46" s="456"/>
      <c r="G46" s="456"/>
      <c r="H46" s="456"/>
      <c r="I46" s="456"/>
      <c r="J46" s="456"/>
      <c r="K46" s="456"/>
      <c r="L46" s="456"/>
      <c r="M46" s="456"/>
    </row>
    <row r="47" spans="1:13" x14ac:dyDescent="0.2">
      <c r="A47" s="190">
        <v>37</v>
      </c>
      <c r="B47" s="209" t="s">
        <v>156</v>
      </c>
      <c r="C47" s="191" t="s">
        <v>210</v>
      </c>
      <c r="D47" s="455" t="s">
        <v>158</v>
      </c>
      <c r="E47" s="456"/>
      <c r="F47" s="456"/>
      <c r="G47" s="456"/>
      <c r="H47" s="456"/>
      <c r="I47" s="456"/>
      <c r="J47" s="456"/>
      <c r="K47" s="456"/>
      <c r="L47" s="456"/>
      <c r="M47" s="456"/>
    </row>
    <row r="48" spans="1:13" x14ac:dyDescent="0.2">
      <c r="A48" s="190">
        <v>38</v>
      </c>
      <c r="B48" s="209" t="s">
        <v>159</v>
      </c>
      <c r="C48" s="191"/>
      <c r="D48" s="455" t="s">
        <v>160</v>
      </c>
      <c r="E48" s="456"/>
      <c r="F48" s="456"/>
      <c r="G48" s="456"/>
      <c r="H48" s="456"/>
      <c r="I48" s="456"/>
      <c r="J48" s="456"/>
      <c r="K48" s="456"/>
      <c r="L48" s="456"/>
      <c r="M48" s="456"/>
    </row>
    <row r="49" spans="1:13" x14ac:dyDescent="0.2">
      <c r="A49" s="190">
        <v>39</v>
      </c>
      <c r="B49" s="209" t="s">
        <v>161</v>
      </c>
      <c r="C49" s="191"/>
      <c r="D49" s="455"/>
      <c r="E49" s="456"/>
      <c r="F49" s="456"/>
      <c r="G49" s="456"/>
      <c r="H49" s="456"/>
      <c r="I49" s="456"/>
      <c r="J49" s="456"/>
      <c r="K49" s="456"/>
      <c r="L49" s="456"/>
      <c r="M49" s="456"/>
    </row>
    <row r="50" spans="1:13" x14ac:dyDescent="0.2">
      <c r="A50" s="190">
        <v>40</v>
      </c>
      <c r="B50" s="209" t="s">
        <v>162</v>
      </c>
      <c r="C50" s="191" t="s">
        <v>163</v>
      </c>
      <c r="D50" s="455" t="s">
        <v>164</v>
      </c>
      <c r="E50" s="456"/>
      <c r="F50" s="456"/>
      <c r="G50" s="456"/>
      <c r="H50" s="456"/>
      <c r="I50" s="456"/>
      <c r="J50" s="456"/>
      <c r="K50" s="456"/>
      <c r="L50" s="456"/>
      <c r="M50" s="456"/>
    </row>
    <row r="51" spans="1:13" x14ac:dyDescent="0.2">
      <c r="A51" s="190">
        <v>41</v>
      </c>
      <c r="B51" s="209" t="s">
        <v>165</v>
      </c>
      <c r="C51" s="191" t="s">
        <v>166</v>
      </c>
      <c r="D51" s="455" t="s">
        <v>167</v>
      </c>
      <c r="E51" s="456"/>
      <c r="F51" s="456"/>
      <c r="G51" s="456"/>
      <c r="H51" s="456"/>
      <c r="I51" s="456"/>
      <c r="J51" s="456"/>
      <c r="K51" s="456"/>
      <c r="L51" s="456"/>
      <c r="M51" s="456"/>
    </row>
    <row r="52" spans="1:13" x14ac:dyDescent="0.2">
      <c r="A52" s="190">
        <v>42</v>
      </c>
      <c r="B52" s="209" t="s">
        <v>168</v>
      </c>
      <c r="C52" s="191" t="s">
        <v>33</v>
      </c>
      <c r="D52" s="455" t="s">
        <v>169</v>
      </c>
      <c r="E52" s="456"/>
      <c r="F52" s="456"/>
      <c r="G52" s="456"/>
      <c r="H52" s="456"/>
      <c r="I52" s="456"/>
      <c r="J52" s="456"/>
      <c r="K52" s="456"/>
      <c r="L52" s="456"/>
      <c r="M52" s="456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48"/>
  <sheetViews>
    <sheetView topLeftCell="A16" workbookViewId="0">
      <selection activeCell="B28" sqref="B28"/>
    </sheetView>
  </sheetViews>
  <sheetFormatPr defaultRowHeight="15" x14ac:dyDescent="0.25"/>
  <cols>
    <col min="1" max="1" width="7.5703125" style="79" customWidth="1"/>
    <col min="2" max="2" width="8.5703125" style="79" customWidth="1"/>
    <col min="3" max="3" width="9.140625" style="31" customWidth="1"/>
    <col min="4" max="4" width="10.5703125" style="31" customWidth="1"/>
    <col min="5" max="5" width="9.140625" style="31"/>
    <col min="6" max="6" width="9.140625" style="27"/>
    <col min="7" max="7" width="9.140625" style="36"/>
    <col min="8" max="14" width="9.140625" style="11"/>
    <col min="15" max="15" width="7.28515625" style="11" customWidth="1"/>
    <col min="16" max="16" width="11.7109375" style="11" customWidth="1"/>
    <col min="17" max="17" width="11.5703125" style="11" customWidth="1"/>
    <col min="18" max="18" width="12" style="11" customWidth="1"/>
    <col min="19" max="16384" width="9.140625" style="11"/>
  </cols>
  <sheetData>
    <row r="1" spans="1:20" s="120" customFormat="1" ht="30" x14ac:dyDescent="0.2">
      <c r="A1" s="121" t="s">
        <v>51</v>
      </c>
      <c r="B1" s="121" t="s">
        <v>45</v>
      </c>
      <c r="C1" s="122" t="s">
        <v>53</v>
      </c>
      <c r="D1" s="121" t="s">
        <v>0</v>
      </c>
      <c r="E1" s="121" t="s">
        <v>2</v>
      </c>
      <c r="F1" s="123" t="s">
        <v>3</v>
      </c>
      <c r="G1" s="124" t="s">
        <v>4</v>
      </c>
      <c r="H1" s="120" t="s">
        <v>5</v>
      </c>
      <c r="I1" s="120" t="s">
        <v>6</v>
      </c>
      <c r="J1" s="120" t="s">
        <v>7</v>
      </c>
      <c r="K1" s="120" t="s">
        <v>8</v>
      </c>
      <c r="L1" s="120" t="s">
        <v>9</v>
      </c>
      <c r="M1" s="120" t="s">
        <v>10</v>
      </c>
      <c r="N1" s="120" t="s">
        <v>11</v>
      </c>
      <c r="O1" s="316" t="s">
        <v>32</v>
      </c>
      <c r="P1" s="120" t="s">
        <v>13</v>
      </c>
      <c r="Q1" s="120" t="s">
        <v>14</v>
      </c>
      <c r="R1" s="120" t="s">
        <v>15</v>
      </c>
    </row>
    <row r="2" spans="1:20" x14ac:dyDescent="0.25">
      <c r="A2" s="214" t="s">
        <v>214</v>
      </c>
      <c r="B2" s="116">
        <v>1</v>
      </c>
      <c r="C2" s="51" t="s">
        <v>19</v>
      </c>
      <c r="D2" s="51" t="s">
        <v>72</v>
      </c>
      <c r="E2" s="28">
        <v>85</v>
      </c>
      <c r="F2" s="29">
        <v>8</v>
      </c>
      <c r="G2" s="28">
        <v>1</v>
      </c>
      <c r="H2" s="50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0" x14ac:dyDescent="0.25">
      <c r="A3" s="214" t="s">
        <v>214</v>
      </c>
      <c r="B3" s="81">
        <v>1</v>
      </c>
      <c r="C3" s="51" t="s">
        <v>19</v>
      </c>
      <c r="D3" s="51" t="s">
        <v>72</v>
      </c>
      <c r="E3" s="146">
        <v>90</v>
      </c>
      <c r="F3" s="93">
        <v>6</v>
      </c>
      <c r="G3" s="146">
        <v>1</v>
      </c>
      <c r="H3" s="38"/>
      <c r="I3" s="38"/>
      <c r="J3" s="51"/>
      <c r="K3" s="7"/>
      <c r="L3" s="248"/>
      <c r="M3" s="38"/>
      <c r="N3" s="38"/>
      <c r="O3" s="38"/>
      <c r="P3" s="38"/>
      <c r="Q3" s="38"/>
      <c r="R3" s="38"/>
      <c r="S3" s="38"/>
    </row>
    <row r="4" spans="1:20" s="2" customFormat="1" x14ac:dyDescent="0.25">
      <c r="A4" s="214" t="s">
        <v>214</v>
      </c>
      <c r="B4" s="117">
        <v>1</v>
      </c>
      <c r="C4" s="77" t="s">
        <v>19</v>
      </c>
      <c r="D4" s="51" t="s">
        <v>72</v>
      </c>
      <c r="E4" s="31">
        <v>110</v>
      </c>
      <c r="F4" s="27">
        <v>19</v>
      </c>
      <c r="G4" s="31">
        <v>1</v>
      </c>
      <c r="H4" s="62"/>
    </row>
    <row r="5" spans="1:20" s="2" customFormat="1" x14ac:dyDescent="0.25">
      <c r="A5" s="214" t="s">
        <v>214</v>
      </c>
      <c r="B5" s="116">
        <v>1</v>
      </c>
      <c r="C5" s="51" t="s">
        <v>19</v>
      </c>
      <c r="D5" s="51" t="s">
        <v>72</v>
      </c>
      <c r="E5" s="147">
        <v>115</v>
      </c>
      <c r="F5" s="90">
        <v>16</v>
      </c>
      <c r="G5" s="80">
        <v>1</v>
      </c>
      <c r="H5" s="50"/>
      <c r="I5" s="317"/>
      <c r="J5" s="51"/>
      <c r="K5" s="7"/>
      <c r="L5" s="185"/>
      <c r="M5" s="317"/>
      <c r="N5" s="317"/>
      <c r="O5" s="317"/>
      <c r="P5" s="317"/>
      <c r="Q5" s="317"/>
      <c r="R5" s="317"/>
      <c r="S5" s="317"/>
      <c r="T5" s="317"/>
    </row>
    <row r="6" spans="1:20" s="2" customFormat="1" x14ac:dyDescent="0.25">
      <c r="A6" s="214" t="s">
        <v>214</v>
      </c>
      <c r="B6" s="81">
        <v>1</v>
      </c>
      <c r="C6" s="80" t="s">
        <v>19</v>
      </c>
      <c r="D6" s="51" t="s">
        <v>72</v>
      </c>
      <c r="E6" s="147">
        <v>152</v>
      </c>
      <c r="F6" s="90">
        <v>32</v>
      </c>
      <c r="G6" s="89">
        <v>1</v>
      </c>
      <c r="S6" s="38"/>
      <c r="T6" s="38"/>
    </row>
    <row r="7" spans="1:20" s="3" customFormat="1" x14ac:dyDescent="0.25">
      <c r="A7" s="214" t="s">
        <v>214</v>
      </c>
      <c r="B7" s="81">
        <v>1</v>
      </c>
      <c r="C7" s="51" t="s">
        <v>19</v>
      </c>
      <c r="D7" s="51" t="s">
        <v>72</v>
      </c>
      <c r="E7" s="129">
        <v>155</v>
      </c>
      <c r="F7" s="27">
        <v>60</v>
      </c>
      <c r="G7" s="129">
        <v>1</v>
      </c>
      <c r="H7" s="317"/>
      <c r="I7" s="317"/>
      <c r="J7" s="317"/>
      <c r="K7" s="317"/>
      <c r="L7" s="317"/>
      <c r="M7" s="317"/>
      <c r="N7" s="317"/>
      <c r="O7" s="317"/>
      <c r="P7" s="317" t="s">
        <v>18</v>
      </c>
      <c r="Q7" s="317"/>
      <c r="R7" s="317"/>
    </row>
    <row r="8" spans="1:20" s="2" customFormat="1" x14ac:dyDescent="0.25">
      <c r="A8" s="214" t="s">
        <v>214</v>
      </c>
      <c r="B8" s="81">
        <v>1</v>
      </c>
      <c r="C8" s="80" t="s">
        <v>19</v>
      </c>
      <c r="D8" s="51" t="s">
        <v>72</v>
      </c>
      <c r="E8" s="129">
        <v>182</v>
      </c>
      <c r="F8" s="27">
        <v>60</v>
      </c>
      <c r="G8" s="31">
        <v>1</v>
      </c>
      <c r="K8" s="2" t="s">
        <v>47</v>
      </c>
      <c r="P8" s="2" t="s">
        <v>18</v>
      </c>
    </row>
    <row r="9" spans="1:20" s="3" customFormat="1" x14ac:dyDescent="0.25">
      <c r="A9" s="217" t="s">
        <v>214</v>
      </c>
      <c r="B9" s="119">
        <v>1</v>
      </c>
      <c r="C9" s="86" t="s">
        <v>19</v>
      </c>
      <c r="D9" s="64" t="s">
        <v>72</v>
      </c>
      <c r="E9" s="64" t="s">
        <v>255</v>
      </c>
      <c r="F9" s="88">
        <v>136</v>
      </c>
      <c r="G9" s="64" t="s">
        <v>23</v>
      </c>
      <c r="H9" s="56"/>
    </row>
    <row r="10" spans="1:20" s="38" customFormat="1" x14ac:dyDescent="0.25">
      <c r="A10" s="214" t="s">
        <v>214</v>
      </c>
      <c r="B10" s="81">
        <v>1</v>
      </c>
      <c r="C10" s="51" t="s">
        <v>21</v>
      </c>
      <c r="D10" s="77" t="s">
        <v>273</v>
      </c>
      <c r="E10" s="147">
        <v>140</v>
      </c>
      <c r="F10" s="90">
        <v>28</v>
      </c>
      <c r="G10" s="80">
        <v>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79"/>
      <c r="T10" s="279"/>
    </row>
    <row r="11" spans="1:20" s="38" customFormat="1" x14ac:dyDescent="0.25">
      <c r="A11" s="214" t="s">
        <v>214</v>
      </c>
      <c r="B11" s="81">
        <v>1</v>
      </c>
      <c r="C11" s="77" t="s">
        <v>21</v>
      </c>
      <c r="D11" s="77" t="s">
        <v>273</v>
      </c>
      <c r="E11" s="147">
        <v>152</v>
      </c>
      <c r="F11" s="90">
        <v>32</v>
      </c>
      <c r="G11" s="80">
        <v>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s="38" customFormat="1" x14ac:dyDescent="0.25">
      <c r="A12" s="214" t="s">
        <v>214</v>
      </c>
      <c r="B12" s="81">
        <v>1</v>
      </c>
      <c r="C12" s="77" t="s">
        <v>21</v>
      </c>
      <c r="D12" s="77" t="s">
        <v>273</v>
      </c>
      <c r="E12" s="146">
        <v>164</v>
      </c>
      <c r="F12" s="93">
        <v>52</v>
      </c>
      <c r="G12" s="83">
        <v>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s="317" customFormat="1" x14ac:dyDescent="0.25">
      <c r="A13" s="214" t="s">
        <v>214</v>
      </c>
      <c r="B13" s="102">
        <v>1</v>
      </c>
      <c r="C13" s="110" t="s">
        <v>21</v>
      </c>
      <c r="D13" s="77" t="s">
        <v>273</v>
      </c>
      <c r="E13" s="146">
        <v>180</v>
      </c>
      <c r="F13" s="93">
        <v>56</v>
      </c>
      <c r="G13" s="83">
        <v>1</v>
      </c>
      <c r="H13" s="6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s="38" customFormat="1" x14ac:dyDescent="0.25">
      <c r="A14" s="214" t="s">
        <v>214</v>
      </c>
      <c r="B14" s="102">
        <v>1</v>
      </c>
      <c r="C14" s="110" t="s">
        <v>21</v>
      </c>
      <c r="D14" s="77" t="s">
        <v>273</v>
      </c>
      <c r="E14" s="146">
        <v>182</v>
      </c>
      <c r="F14" s="93">
        <v>60</v>
      </c>
      <c r="G14" s="83">
        <v>1</v>
      </c>
      <c r="H14" s="6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s="38" customFormat="1" x14ac:dyDescent="0.25">
      <c r="A15" s="214" t="s">
        <v>214</v>
      </c>
      <c r="B15" s="81">
        <v>1</v>
      </c>
      <c r="C15" s="80" t="s">
        <v>21</v>
      </c>
      <c r="D15" s="77" t="s">
        <v>273</v>
      </c>
      <c r="E15" s="146">
        <v>190</v>
      </c>
      <c r="F15" s="93">
        <v>79</v>
      </c>
      <c r="G15" s="146">
        <v>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s="38" customFormat="1" x14ac:dyDescent="0.25">
      <c r="A16" s="214" t="s">
        <v>214</v>
      </c>
      <c r="B16" s="44">
        <v>1</v>
      </c>
      <c r="C16" s="32" t="s">
        <v>21</v>
      </c>
      <c r="D16" s="77" t="s">
        <v>273</v>
      </c>
      <c r="E16" s="129">
        <v>195</v>
      </c>
      <c r="F16" s="27">
        <v>68</v>
      </c>
      <c r="G16" s="129">
        <v>1</v>
      </c>
      <c r="H16" s="279"/>
      <c r="I16" s="279"/>
      <c r="J16" s="279"/>
      <c r="K16" s="279" t="s">
        <v>46</v>
      </c>
      <c r="L16" s="279"/>
      <c r="M16" s="279"/>
      <c r="N16" s="279"/>
      <c r="O16" s="279"/>
      <c r="P16" s="279"/>
      <c r="Q16" s="279"/>
      <c r="R16" s="279"/>
      <c r="S16" s="279"/>
      <c r="T16" s="279"/>
    </row>
    <row r="17" spans="1:20" s="317" customFormat="1" x14ac:dyDescent="0.25">
      <c r="A17" s="214" t="s">
        <v>214</v>
      </c>
      <c r="B17" s="44">
        <v>1</v>
      </c>
      <c r="C17" s="32" t="s">
        <v>21</v>
      </c>
      <c r="D17" s="77" t="s">
        <v>273</v>
      </c>
      <c r="E17" s="129">
        <v>195</v>
      </c>
      <c r="F17" s="27">
        <v>80</v>
      </c>
      <c r="G17" s="129">
        <v>1</v>
      </c>
      <c r="K17" s="317" t="s">
        <v>46</v>
      </c>
    </row>
    <row r="18" spans="1:20" s="38" customFormat="1" x14ac:dyDescent="0.25">
      <c r="A18" s="214" t="s">
        <v>214</v>
      </c>
      <c r="B18" s="81">
        <v>1</v>
      </c>
      <c r="C18" s="77" t="s">
        <v>21</v>
      </c>
      <c r="D18" s="77" t="s">
        <v>273</v>
      </c>
      <c r="E18" s="129">
        <v>200</v>
      </c>
      <c r="F18" s="27">
        <v>75</v>
      </c>
      <c r="G18" s="31">
        <v>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s="317" customFormat="1" x14ac:dyDescent="0.25">
      <c r="A19" s="214" t="s">
        <v>214</v>
      </c>
      <c r="B19" s="81">
        <v>1</v>
      </c>
      <c r="C19" s="77" t="s">
        <v>21</v>
      </c>
      <c r="D19" s="77" t="s">
        <v>273</v>
      </c>
      <c r="E19" s="129">
        <v>210</v>
      </c>
      <c r="F19" s="27">
        <v>93</v>
      </c>
      <c r="G19" s="31">
        <v>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s="38" customFormat="1" x14ac:dyDescent="0.25">
      <c r="A20" s="214" t="s">
        <v>214</v>
      </c>
      <c r="B20" s="81">
        <v>1</v>
      </c>
      <c r="C20" s="77" t="s">
        <v>21</v>
      </c>
      <c r="D20" s="77" t="s">
        <v>273</v>
      </c>
      <c r="E20" s="146">
        <v>225</v>
      </c>
      <c r="F20" s="93">
        <v>112</v>
      </c>
      <c r="G20" s="83">
        <v>1</v>
      </c>
      <c r="H20" s="2"/>
      <c r="I20" s="2"/>
      <c r="J20" s="2"/>
      <c r="K20" s="2" t="s">
        <v>46</v>
      </c>
      <c r="L20" s="2"/>
      <c r="M20" s="2"/>
      <c r="N20" s="2"/>
      <c r="O20" s="2"/>
      <c r="P20" s="2"/>
      <c r="Q20" s="2"/>
      <c r="R20" s="2"/>
      <c r="S20" s="2"/>
      <c r="T20" s="2"/>
    </row>
    <row r="21" spans="1:20" s="3" customFormat="1" x14ac:dyDescent="0.25">
      <c r="A21" s="217" t="s">
        <v>214</v>
      </c>
      <c r="B21" s="57">
        <v>1</v>
      </c>
      <c r="C21" s="86" t="s">
        <v>21</v>
      </c>
      <c r="D21" s="64" t="s">
        <v>273</v>
      </c>
      <c r="E21" s="34">
        <v>320</v>
      </c>
      <c r="F21" s="88">
        <v>310</v>
      </c>
      <c r="G21" s="34">
        <v>1</v>
      </c>
      <c r="H21" s="31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</row>
    <row r="22" spans="1:20" s="38" customFormat="1" x14ac:dyDescent="0.25">
      <c r="A22" s="214" t="s">
        <v>214</v>
      </c>
      <c r="B22" s="102">
        <v>1</v>
      </c>
      <c r="C22" s="51" t="s">
        <v>28</v>
      </c>
      <c r="D22" s="89" t="s">
        <v>66</v>
      </c>
      <c r="E22" s="89">
        <v>40</v>
      </c>
      <c r="F22" s="90">
        <v>1</v>
      </c>
      <c r="G22" s="89">
        <v>1</v>
      </c>
      <c r="H22" s="6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s="38" customFormat="1" x14ac:dyDescent="0.25">
      <c r="A23" s="214" t="s">
        <v>214</v>
      </c>
      <c r="B23" s="116">
        <v>1</v>
      </c>
      <c r="C23" s="51" t="s">
        <v>28</v>
      </c>
      <c r="D23" s="89" t="s">
        <v>66</v>
      </c>
      <c r="E23" s="129">
        <v>40</v>
      </c>
      <c r="F23" s="27">
        <v>1</v>
      </c>
      <c r="G23" s="31">
        <v>1</v>
      </c>
      <c r="H23" s="50"/>
    </row>
    <row r="24" spans="1:20" s="38" customFormat="1" x14ac:dyDescent="0.25">
      <c r="A24" s="214" t="s">
        <v>214</v>
      </c>
      <c r="B24" s="81">
        <v>1</v>
      </c>
      <c r="C24" s="51" t="s">
        <v>28</v>
      </c>
      <c r="D24" s="89" t="s">
        <v>66</v>
      </c>
      <c r="E24" s="129">
        <v>46</v>
      </c>
      <c r="F24" s="27">
        <v>1</v>
      </c>
      <c r="G24" s="129">
        <v>1</v>
      </c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</row>
    <row r="25" spans="1:20" s="2" customFormat="1" x14ac:dyDescent="0.25">
      <c r="A25" s="214" t="s">
        <v>214</v>
      </c>
      <c r="B25" s="81">
        <v>1</v>
      </c>
      <c r="C25" s="51" t="s">
        <v>28</v>
      </c>
      <c r="D25" s="89" t="s">
        <v>66</v>
      </c>
      <c r="E25" s="129">
        <v>48</v>
      </c>
      <c r="F25" s="27">
        <v>1</v>
      </c>
      <c r="G25" s="31">
        <v>1</v>
      </c>
      <c r="H25" s="279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1:20" s="2" customFormat="1" x14ac:dyDescent="0.25">
      <c r="A26" s="214" t="s">
        <v>214</v>
      </c>
      <c r="B26" s="81">
        <v>1</v>
      </c>
      <c r="C26" s="51" t="s">
        <v>28</v>
      </c>
      <c r="D26" s="89" t="s">
        <v>66</v>
      </c>
      <c r="E26" s="89">
        <v>80</v>
      </c>
      <c r="F26" s="90">
        <v>5</v>
      </c>
      <c r="G26" s="89">
        <v>1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1:20" s="2" customFormat="1" x14ac:dyDescent="0.25">
      <c r="A27" s="214" t="s">
        <v>214</v>
      </c>
      <c r="B27" s="81">
        <v>1</v>
      </c>
      <c r="C27" s="51" t="s">
        <v>28</v>
      </c>
      <c r="D27" s="89" t="s">
        <v>66</v>
      </c>
      <c r="E27" s="89">
        <v>90</v>
      </c>
      <c r="F27" s="90">
        <v>6</v>
      </c>
      <c r="G27" s="89">
        <v>1</v>
      </c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</row>
    <row r="28" spans="1:20" s="317" customFormat="1" x14ac:dyDescent="0.25">
      <c r="A28" s="214" t="s">
        <v>214</v>
      </c>
      <c r="B28" s="81">
        <v>1</v>
      </c>
      <c r="C28" s="51" t="s">
        <v>28</v>
      </c>
      <c r="D28" s="89" t="s">
        <v>66</v>
      </c>
      <c r="E28" s="147">
        <v>140</v>
      </c>
      <c r="F28" s="90">
        <v>27</v>
      </c>
      <c r="G28" s="80">
        <v>1</v>
      </c>
    </row>
    <row r="29" spans="1:20" s="317" customFormat="1" x14ac:dyDescent="0.25">
      <c r="A29" s="214" t="s">
        <v>214</v>
      </c>
      <c r="B29" s="81">
        <v>1</v>
      </c>
      <c r="C29" s="51" t="s">
        <v>28</v>
      </c>
      <c r="D29" s="89" t="s">
        <v>66</v>
      </c>
      <c r="E29" s="147">
        <v>142</v>
      </c>
      <c r="F29" s="90">
        <v>28</v>
      </c>
      <c r="G29" s="80">
        <v>1</v>
      </c>
    </row>
    <row r="30" spans="1:20" s="115" customFormat="1" x14ac:dyDescent="0.25">
      <c r="A30" s="214" t="s">
        <v>214</v>
      </c>
      <c r="B30" s="81">
        <v>1</v>
      </c>
      <c r="C30" s="51" t="s">
        <v>28</v>
      </c>
      <c r="D30" s="89" t="s">
        <v>66</v>
      </c>
      <c r="E30" s="129">
        <v>195</v>
      </c>
      <c r="F30" s="27">
        <v>80</v>
      </c>
      <c r="G30" s="31">
        <v>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s="3" customFormat="1" x14ac:dyDescent="0.25">
      <c r="A31" s="217" t="s">
        <v>214</v>
      </c>
      <c r="B31" s="57">
        <v>1</v>
      </c>
      <c r="C31" s="64" t="s">
        <v>28</v>
      </c>
      <c r="D31" s="89" t="s">
        <v>66</v>
      </c>
      <c r="E31" s="148">
        <v>320</v>
      </c>
      <c r="F31" s="88">
        <v>3310</v>
      </c>
      <c r="G31" s="34">
        <v>1</v>
      </c>
      <c r="H31" s="56"/>
    </row>
    <row r="32" spans="1:20" s="104" customFormat="1" x14ac:dyDescent="0.25">
      <c r="A32" s="215" t="s">
        <v>214</v>
      </c>
      <c r="B32" s="176">
        <v>1</v>
      </c>
      <c r="C32" s="161" t="s">
        <v>266</v>
      </c>
      <c r="D32" s="161" t="s">
        <v>259</v>
      </c>
      <c r="E32" s="314">
        <v>225</v>
      </c>
      <c r="F32" s="315">
        <v>112</v>
      </c>
      <c r="G32" s="158">
        <v>1</v>
      </c>
    </row>
    <row r="33" spans="1:19" s="3" customFormat="1" ht="25.5" x14ac:dyDescent="0.25">
      <c r="A33" s="217" t="s">
        <v>214</v>
      </c>
      <c r="B33" s="119">
        <v>1</v>
      </c>
      <c r="C33" s="64" t="s">
        <v>30</v>
      </c>
      <c r="D33" s="64" t="s">
        <v>83</v>
      </c>
      <c r="E33" s="64"/>
      <c r="F33" s="64"/>
      <c r="G33" s="64" t="s">
        <v>254</v>
      </c>
      <c r="H33" s="88" t="s">
        <v>33</v>
      </c>
      <c r="I33" s="64" t="s">
        <v>23</v>
      </c>
      <c r="J33" s="56"/>
      <c r="P33" s="383" t="s">
        <v>292</v>
      </c>
    </row>
    <row r="34" spans="1:19" s="104" customFormat="1" x14ac:dyDescent="0.25">
      <c r="A34" s="221" t="s">
        <v>18</v>
      </c>
      <c r="B34" s="356" t="s">
        <v>213</v>
      </c>
      <c r="C34" s="233" t="s">
        <v>18</v>
      </c>
      <c r="E34" s="161"/>
      <c r="F34" s="174"/>
    </row>
    <row r="35" spans="1:19" s="2" customFormat="1" x14ac:dyDescent="0.25">
      <c r="A35" s="214" t="s">
        <v>214</v>
      </c>
      <c r="B35" s="81">
        <v>2</v>
      </c>
      <c r="C35" s="77" t="s">
        <v>21</v>
      </c>
      <c r="D35" s="77" t="s">
        <v>253</v>
      </c>
      <c r="E35" s="147">
        <v>180</v>
      </c>
      <c r="F35" s="90">
        <v>65</v>
      </c>
      <c r="G35" s="80">
        <v>1</v>
      </c>
    </row>
    <row r="36" spans="1:19" s="2" customFormat="1" x14ac:dyDescent="0.25">
      <c r="A36" s="214" t="s">
        <v>214</v>
      </c>
      <c r="B36" s="81">
        <v>2</v>
      </c>
      <c r="C36" s="77" t="s">
        <v>21</v>
      </c>
      <c r="D36" s="77" t="s">
        <v>253</v>
      </c>
      <c r="E36" s="147">
        <v>145</v>
      </c>
      <c r="F36" s="90">
        <v>40</v>
      </c>
      <c r="G36" s="80">
        <v>1</v>
      </c>
    </row>
    <row r="37" spans="1:19" s="2" customFormat="1" x14ac:dyDescent="0.25">
      <c r="A37" s="214" t="s">
        <v>214</v>
      </c>
      <c r="B37" s="102">
        <v>2</v>
      </c>
      <c r="C37" s="77" t="s">
        <v>28</v>
      </c>
      <c r="D37" s="77" t="s">
        <v>29</v>
      </c>
      <c r="E37" s="146">
        <v>96</v>
      </c>
      <c r="F37" s="93">
        <v>10</v>
      </c>
      <c r="G37" s="146">
        <v>1</v>
      </c>
      <c r="H37" s="62"/>
    </row>
    <row r="38" spans="1:19" s="3" customFormat="1" x14ac:dyDescent="0.25">
      <c r="A38" s="217" t="s">
        <v>214</v>
      </c>
      <c r="B38" s="43">
        <v>2</v>
      </c>
      <c r="C38" s="64" t="s">
        <v>28</v>
      </c>
      <c r="D38" s="87" t="s">
        <v>29</v>
      </c>
      <c r="E38" s="87">
        <v>142</v>
      </c>
      <c r="F38" s="101">
        <v>35</v>
      </c>
      <c r="G38" s="87">
        <v>1</v>
      </c>
    </row>
    <row r="39" spans="1:19" x14ac:dyDescent="0.25">
      <c r="A39" s="60"/>
      <c r="B39" s="60"/>
      <c r="C39" s="51"/>
      <c r="D39" s="51"/>
      <c r="E39" s="51"/>
      <c r="G39" s="59"/>
      <c r="H39" s="50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</row>
    <row r="40" spans="1:19" x14ac:dyDescent="0.25">
      <c r="A40" s="60"/>
      <c r="B40" s="60"/>
      <c r="C40" s="51"/>
      <c r="D40" s="51"/>
      <c r="E40" s="51"/>
      <c r="G40" s="59"/>
      <c r="H40" s="50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</row>
    <row r="41" spans="1:19" x14ac:dyDescent="0.25">
      <c r="A41" s="60"/>
      <c r="B41" s="60"/>
      <c r="C41" s="51"/>
      <c r="D41" s="51"/>
      <c r="E41" s="51"/>
      <c r="G41" s="59"/>
      <c r="H41" s="50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</row>
    <row r="42" spans="1:19" x14ac:dyDescent="0.25">
      <c r="A42" s="60"/>
      <c r="B42" s="60"/>
      <c r="C42" s="51"/>
      <c r="D42" s="51"/>
      <c r="E42" s="51"/>
      <c r="G42" s="59"/>
      <c r="H42" s="50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</row>
    <row r="43" spans="1:19" x14ac:dyDescent="0.25">
      <c r="A43" s="57"/>
      <c r="B43" s="57"/>
      <c r="C43" s="51"/>
      <c r="D43" s="51"/>
      <c r="E43" s="51"/>
      <c r="G43" s="59"/>
      <c r="H43" s="50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</row>
    <row r="44" spans="1:19" x14ac:dyDescent="0.25">
      <c r="A44" s="78"/>
      <c r="B44" s="78"/>
      <c r="C44" s="51"/>
      <c r="D44" s="51"/>
      <c r="E44" s="51"/>
      <c r="G44" s="59"/>
      <c r="H44" s="50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1:19" x14ac:dyDescent="0.25">
      <c r="A45" s="60"/>
      <c r="B45" s="60"/>
      <c r="C45" s="51"/>
      <c r="D45" s="51"/>
      <c r="E45" s="51"/>
      <c r="G45" s="59"/>
      <c r="H45" s="50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</row>
    <row r="46" spans="1:19" x14ac:dyDescent="0.25">
      <c r="A46" s="60"/>
      <c r="B46" s="60"/>
      <c r="C46" s="51"/>
      <c r="D46" s="51"/>
      <c r="E46" s="51"/>
      <c r="G46" s="59"/>
      <c r="H46" s="50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</row>
    <row r="47" spans="1:19" x14ac:dyDescent="0.25">
      <c r="A47" s="44"/>
      <c r="B47" s="44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</row>
    <row r="48" spans="1:19" x14ac:dyDescent="0.25">
      <c r="A48" s="44"/>
      <c r="B48" s="44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</row>
  </sheetData>
  <sortState xmlns:xlrd2="http://schemas.microsoft.com/office/spreadsheetml/2017/richdata2" ref="A2:T9">
    <sortCondition ref="E2:E9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2"/>
  <sheetViews>
    <sheetView workbookViewId="0">
      <selection activeCell="B13" sqref="B13"/>
    </sheetView>
  </sheetViews>
  <sheetFormatPr defaultRowHeight="12.75" x14ac:dyDescent="0.2"/>
  <cols>
    <col min="1" max="1" width="8.140625" style="209" customWidth="1"/>
    <col min="2" max="2" width="28.7109375" style="209" customWidth="1"/>
    <col min="3" max="3" width="22.7109375" style="196" customWidth="1"/>
    <col min="4" max="16384" width="9.140625" style="209"/>
  </cols>
  <sheetData>
    <row r="1" spans="1:13" x14ac:dyDescent="0.2">
      <c r="A1" s="460" t="s">
        <v>56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12.75" customHeight="1" thickBot="1" x14ac:dyDescent="0.25">
      <c r="A2" s="461"/>
      <c r="B2" s="461"/>
      <c r="C2" s="461"/>
      <c r="D2" s="177"/>
      <c r="E2" s="210"/>
      <c r="F2" s="210"/>
      <c r="G2" s="177"/>
      <c r="H2" s="462"/>
      <c r="I2" s="462"/>
      <c r="J2" s="463"/>
      <c r="K2" s="463"/>
      <c r="L2" s="463"/>
      <c r="M2" s="463"/>
    </row>
    <row r="3" spans="1:13" ht="13.5" customHeight="1" thickTop="1" x14ac:dyDescent="0.2">
      <c r="A3" s="180" t="s">
        <v>57</v>
      </c>
      <c r="B3" s="464" t="s">
        <v>58</v>
      </c>
      <c r="C3" s="464"/>
      <c r="D3" s="180" t="s">
        <v>59</v>
      </c>
      <c r="E3" s="464" t="s">
        <v>60</v>
      </c>
      <c r="F3" s="464"/>
      <c r="G3" s="464"/>
      <c r="H3" s="465"/>
      <c r="I3" s="465"/>
      <c r="J3" s="181"/>
      <c r="K3" s="181"/>
      <c r="L3" s="181"/>
      <c r="M3" s="181"/>
    </row>
    <row r="4" spans="1:13" x14ac:dyDescent="0.2">
      <c r="A4" s="180" t="s">
        <v>63</v>
      </c>
      <c r="B4" s="466" t="s">
        <v>350</v>
      </c>
      <c r="C4" s="466"/>
      <c r="D4" s="180" t="s">
        <v>64</v>
      </c>
      <c r="E4" s="466" t="s">
        <v>65</v>
      </c>
      <c r="F4" s="466"/>
      <c r="G4" s="466"/>
      <c r="H4" s="467"/>
      <c r="I4" s="467"/>
      <c r="J4" s="184"/>
      <c r="K4" s="184"/>
      <c r="L4" s="184"/>
      <c r="M4" s="184"/>
    </row>
    <row r="5" spans="1:13" x14ac:dyDescent="0.2">
      <c r="A5" s="177" t="s">
        <v>68</v>
      </c>
      <c r="B5" s="466" t="s">
        <v>69</v>
      </c>
      <c r="C5" s="466"/>
      <c r="D5" s="177" t="s">
        <v>70</v>
      </c>
      <c r="E5" s="466" t="s">
        <v>71</v>
      </c>
      <c r="F5" s="466"/>
      <c r="G5" s="466"/>
      <c r="H5" s="467"/>
      <c r="I5" s="467"/>
      <c r="J5" s="184"/>
      <c r="K5" s="184"/>
      <c r="L5" s="184"/>
      <c r="M5" s="184"/>
    </row>
    <row r="6" spans="1:13" x14ac:dyDescent="0.2">
      <c r="A6" s="186" t="s">
        <v>74</v>
      </c>
      <c r="B6" s="468" t="s">
        <v>75</v>
      </c>
      <c r="C6" s="467"/>
    </row>
    <row r="7" spans="1:13" x14ac:dyDescent="0.2">
      <c r="A7" s="186"/>
      <c r="B7" s="187"/>
      <c r="C7" s="188"/>
    </row>
    <row r="8" spans="1:13" x14ac:dyDescent="0.2">
      <c r="A8" s="1" t="s">
        <v>79</v>
      </c>
      <c r="B8" s="1"/>
      <c r="C8" s="189"/>
      <c r="D8" s="1"/>
      <c r="E8" s="1"/>
      <c r="F8" s="1"/>
      <c r="G8" s="1"/>
    </row>
    <row r="9" spans="1:13" ht="15.75" customHeight="1" x14ac:dyDescent="0.2">
      <c r="A9" s="1"/>
      <c r="B9" s="1" t="s">
        <v>82</v>
      </c>
      <c r="C9" s="189"/>
      <c r="D9" s="1"/>
      <c r="E9" s="1"/>
      <c r="F9" s="1"/>
      <c r="G9" s="1"/>
    </row>
    <row r="10" spans="1:13" ht="12" customHeight="1" x14ac:dyDescent="0.2">
      <c r="A10" s="1"/>
      <c r="B10" s="1"/>
      <c r="C10" s="189"/>
      <c r="D10" s="1"/>
      <c r="E10" s="1"/>
      <c r="F10" s="1"/>
      <c r="G10" s="1"/>
    </row>
    <row r="11" spans="1:13" x14ac:dyDescent="0.2">
      <c r="A11" s="190">
        <v>1</v>
      </c>
      <c r="B11" s="190" t="s">
        <v>86</v>
      </c>
      <c r="C11" s="191" t="s">
        <v>263</v>
      </c>
      <c r="D11" s="455"/>
      <c r="E11" s="457"/>
      <c r="F11" s="457"/>
      <c r="G11" s="457"/>
      <c r="H11" s="457"/>
      <c r="I11" s="457"/>
      <c r="J11" s="457"/>
      <c r="K11" s="457"/>
      <c r="L11" s="457"/>
      <c r="M11" s="457"/>
    </row>
    <row r="12" spans="1:13" x14ac:dyDescent="0.2">
      <c r="A12" s="190">
        <v>2</v>
      </c>
      <c r="B12" s="190" t="s">
        <v>88</v>
      </c>
      <c r="C12" s="191">
        <v>2020</v>
      </c>
      <c r="D12" s="455"/>
      <c r="E12" s="457"/>
      <c r="F12" s="457"/>
      <c r="G12" s="457"/>
      <c r="H12" s="457"/>
      <c r="I12" s="457"/>
      <c r="J12" s="457"/>
      <c r="K12" s="457"/>
      <c r="L12" s="457"/>
      <c r="M12" s="457"/>
    </row>
    <row r="13" spans="1:13" x14ac:dyDescent="0.2">
      <c r="A13" s="190">
        <v>3</v>
      </c>
      <c r="B13" s="209" t="s">
        <v>89</v>
      </c>
      <c r="C13" s="191" t="s">
        <v>90</v>
      </c>
      <c r="D13" s="458"/>
      <c r="E13" s="459"/>
      <c r="F13" s="459"/>
      <c r="G13" s="459"/>
      <c r="H13" s="459"/>
      <c r="I13" s="459"/>
      <c r="J13" s="459"/>
      <c r="K13" s="459"/>
      <c r="L13" s="459"/>
      <c r="M13" s="459"/>
    </row>
    <row r="14" spans="1:13" x14ac:dyDescent="0.2">
      <c r="A14" s="190">
        <v>4</v>
      </c>
      <c r="B14" s="209" t="s">
        <v>91</v>
      </c>
      <c r="C14" s="191" t="s">
        <v>203</v>
      </c>
      <c r="D14" s="455" t="s">
        <v>93</v>
      </c>
      <c r="E14" s="456"/>
      <c r="F14" s="456"/>
      <c r="G14" s="456"/>
      <c r="H14" s="456"/>
      <c r="I14" s="456"/>
      <c r="J14" s="456"/>
      <c r="K14" s="456"/>
      <c r="L14" s="456"/>
      <c r="M14" s="456"/>
    </row>
    <row r="15" spans="1:13" x14ac:dyDescent="0.2">
      <c r="A15" s="190">
        <v>5</v>
      </c>
      <c r="B15" s="209" t="s">
        <v>94</v>
      </c>
      <c r="C15" s="193">
        <v>44033</v>
      </c>
      <c r="D15" s="455" t="s">
        <v>95</v>
      </c>
      <c r="E15" s="456"/>
      <c r="F15" s="456"/>
      <c r="G15" s="456"/>
      <c r="H15" s="456"/>
      <c r="I15" s="456"/>
      <c r="J15" s="456"/>
      <c r="K15" s="456"/>
      <c r="L15" s="456"/>
      <c r="M15" s="456"/>
    </row>
    <row r="16" spans="1:13" x14ac:dyDescent="0.2">
      <c r="A16" s="190">
        <v>6</v>
      </c>
      <c r="B16" s="209" t="s">
        <v>96</v>
      </c>
      <c r="C16" s="191" t="s">
        <v>270</v>
      </c>
      <c r="D16" s="455" t="s">
        <v>97</v>
      </c>
      <c r="E16" s="456"/>
      <c r="F16" s="456"/>
      <c r="G16" s="456"/>
      <c r="H16" s="456"/>
      <c r="I16" s="456"/>
      <c r="J16" s="456"/>
      <c r="K16" s="456"/>
      <c r="L16" s="456"/>
      <c r="M16" s="456"/>
    </row>
    <row r="17" spans="1:16" x14ac:dyDescent="0.2">
      <c r="A17" s="190">
        <v>7</v>
      </c>
      <c r="B17" s="209" t="s">
        <v>98</v>
      </c>
      <c r="C17" s="191" t="s">
        <v>99</v>
      </c>
      <c r="D17" s="455" t="s">
        <v>100</v>
      </c>
      <c r="E17" s="456"/>
      <c r="F17" s="456"/>
      <c r="G17" s="456"/>
      <c r="H17" s="456"/>
      <c r="I17" s="456"/>
      <c r="J17" s="456"/>
      <c r="K17" s="456"/>
      <c r="L17" s="456"/>
      <c r="M17" s="456"/>
    </row>
    <row r="18" spans="1:16" x14ac:dyDescent="0.2">
      <c r="A18" s="190">
        <v>8</v>
      </c>
      <c r="B18" s="209" t="s">
        <v>101</v>
      </c>
      <c r="C18" s="191" t="s">
        <v>102</v>
      </c>
      <c r="D18" s="455" t="s">
        <v>103</v>
      </c>
      <c r="E18" s="456"/>
      <c r="F18" s="456"/>
      <c r="G18" s="456"/>
      <c r="H18" s="456"/>
      <c r="I18" s="456"/>
      <c r="J18" s="456"/>
      <c r="K18" s="456"/>
      <c r="L18" s="456"/>
      <c r="M18" s="456"/>
    </row>
    <row r="19" spans="1:16" x14ac:dyDescent="0.2">
      <c r="A19" s="190">
        <v>9</v>
      </c>
      <c r="B19" s="209" t="s">
        <v>104</v>
      </c>
      <c r="C19" s="191" t="s">
        <v>18</v>
      </c>
      <c r="D19" s="455" t="s">
        <v>106</v>
      </c>
      <c r="E19" s="456"/>
      <c r="F19" s="456"/>
      <c r="G19" s="456"/>
      <c r="H19" s="456"/>
      <c r="I19" s="456"/>
      <c r="J19" s="456"/>
      <c r="K19" s="456"/>
      <c r="L19" s="456"/>
      <c r="M19" s="456"/>
    </row>
    <row r="20" spans="1:16" x14ac:dyDescent="0.2">
      <c r="A20" s="190">
        <v>10</v>
      </c>
      <c r="B20" s="209" t="s">
        <v>107</v>
      </c>
      <c r="C20" s="191" t="s">
        <v>185</v>
      </c>
      <c r="D20" s="455" t="s">
        <v>108</v>
      </c>
      <c r="E20" s="456"/>
      <c r="F20" s="456"/>
      <c r="G20" s="456"/>
      <c r="H20" s="456"/>
      <c r="I20" s="456"/>
      <c r="J20" s="456"/>
      <c r="K20" s="456"/>
      <c r="L20" s="456"/>
      <c r="M20" s="456"/>
    </row>
    <row r="21" spans="1:16" x14ac:dyDescent="0.2">
      <c r="A21" s="190">
        <v>11</v>
      </c>
      <c r="B21" s="209" t="s">
        <v>109</v>
      </c>
      <c r="C21" s="191" t="s">
        <v>110</v>
      </c>
      <c r="D21" s="455"/>
      <c r="E21" s="456"/>
      <c r="F21" s="456"/>
      <c r="G21" s="456"/>
      <c r="H21" s="456"/>
      <c r="I21" s="456"/>
      <c r="J21" s="456"/>
      <c r="K21" s="456"/>
      <c r="L21" s="456"/>
      <c r="M21" s="456"/>
    </row>
    <row r="22" spans="1:16" x14ac:dyDescent="0.2">
      <c r="A22" s="190">
        <v>12</v>
      </c>
      <c r="B22" s="209" t="s">
        <v>111</v>
      </c>
      <c r="C22" s="191" t="s">
        <v>204</v>
      </c>
      <c r="D22" s="455"/>
      <c r="E22" s="456"/>
      <c r="F22" s="456"/>
      <c r="G22" s="456"/>
      <c r="H22" s="456"/>
      <c r="I22" s="456"/>
      <c r="J22" s="456"/>
      <c r="K22" s="456"/>
      <c r="L22" s="456"/>
      <c r="M22" s="456"/>
    </row>
    <row r="23" spans="1:16" x14ac:dyDescent="0.2">
      <c r="A23" s="190">
        <v>13</v>
      </c>
      <c r="B23" s="209" t="s">
        <v>113</v>
      </c>
      <c r="C23" s="191">
        <v>300</v>
      </c>
      <c r="D23" s="455" t="s">
        <v>114</v>
      </c>
      <c r="E23" s="456"/>
      <c r="F23" s="456"/>
      <c r="G23" s="456"/>
      <c r="H23" s="456"/>
      <c r="I23" s="456"/>
      <c r="J23" s="456"/>
      <c r="K23" s="456"/>
      <c r="L23" s="456"/>
      <c r="M23" s="456"/>
    </row>
    <row r="24" spans="1:16" x14ac:dyDescent="0.2">
      <c r="A24" s="190">
        <v>14</v>
      </c>
      <c r="B24" s="209" t="s">
        <v>115</v>
      </c>
      <c r="C24" s="191" t="s">
        <v>175</v>
      </c>
      <c r="D24" s="455" t="s">
        <v>114</v>
      </c>
      <c r="E24" s="456"/>
      <c r="F24" s="456"/>
      <c r="G24" s="456"/>
      <c r="H24" s="456"/>
      <c r="I24" s="456"/>
      <c r="J24" s="456"/>
      <c r="K24" s="456"/>
      <c r="L24" s="456"/>
      <c r="M24" s="456"/>
    </row>
    <row r="25" spans="1:16" x14ac:dyDescent="0.2">
      <c r="A25" s="190">
        <v>15</v>
      </c>
      <c r="B25" s="209" t="s">
        <v>272</v>
      </c>
      <c r="C25" s="191" t="s">
        <v>271</v>
      </c>
      <c r="D25" s="455" t="s">
        <v>117</v>
      </c>
      <c r="E25" s="456"/>
      <c r="F25" s="456"/>
      <c r="G25" s="456"/>
      <c r="H25" s="456"/>
      <c r="I25" s="456"/>
      <c r="J25" s="456"/>
      <c r="K25" s="456"/>
      <c r="L25" s="456"/>
      <c r="M25" s="456"/>
      <c r="O25" s="423" t="s">
        <v>312</v>
      </c>
      <c r="P25" s="423"/>
    </row>
    <row r="26" spans="1:16" x14ac:dyDescent="0.2">
      <c r="A26" s="190">
        <v>16</v>
      </c>
      <c r="B26" s="209" t="s">
        <v>118</v>
      </c>
      <c r="C26" s="191" t="s">
        <v>221</v>
      </c>
      <c r="D26" s="455" t="s">
        <v>120</v>
      </c>
      <c r="E26" s="456"/>
      <c r="F26" s="456"/>
      <c r="G26" s="456"/>
      <c r="H26" s="456"/>
      <c r="I26" s="456"/>
      <c r="J26" s="456"/>
      <c r="K26" s="456"/>
      <c r="L26" s="456"/>
      <c r="M26" s="456"/>
      <c r="O26" s="423" t="s">
        <v>199</v>
      </c>
      <c r="P26" s="423" t="s">
        <v>200</v>
      </c>
    </row>
    <row r="27" spans="1:16" x14ac:dyDescent="0.2">
      <c r="A27" s="190">
        <v>17</v>
      </c>
      <c r="B27" s="209" t="s">
        <v>121</v>
      </c>
      <c r="C27" s="191">
        <v>100</v>
      </c>
      <c r="D27" s="455"/>
      <c r="E27" s="456"/>
      <c r="F27" s="456"/>
      <c r="G27" s="456"/>
      <c r="H27" s="456"/>
      <c r="I27" s="456"/>
      <c r="J27" s="456"/>
      <c r="K27" s="456"/>
      <c r="L27" s="456"/>
      <c r="M27" s="456"/>
      <c r="N27" s="209" t="s">
        <v>212</v>
      </c>
      <c r="O27" s="423">
        <v>2750</v>
      </c>
      <c r="P27" s="5">
        <f>O27/60</f>
        <v>45.833333333333336</v>
      </c>
    </row>
    <row r="28" spans="1:16" x14ac:dyDescent="0.2">
      <c r="A28" s="190">
        <v>18</v>
      </c>
      <c r="B28" s="209" t="s">
        <v>122</v>
      </c>
      <c r="C28" s="191">
        <v>450</v>
      </c>
      <c r="D28" s="455"/>
      <c r="E28" s="456"/>
      <c r="F28" s="456"/>
      <c r="G28" s="456"/>
      <c r="H28" s="456"/>
      <c r="I28" s="456"/>
      <c r="J28" s="456"/>
      <c r="K28" s="456"/>
      <c r="L28" s="456"/>
      <c r="M28" s="456"/>
      <c r="N28" s="423" t="s">
        <v>213</v>
      </c>
      <c r="O28" s="209">
        <v>1910</v>
      </c>
      <c r="P28" s="5">
        <f>O28/60</f>
        <v>31.833333333333332</v>
      </c>
    </row>
    <row r="29" spans="1:16" x14ac:dyDescent="0.2">
      <c r="A29" s="190">
        <v>19</v>
      </c>
      <c r="B29" s="209" t="s">
        <v>123</v>
      </c>
      <c r="C29" s="191" t="s">
        <v>124</v>
      </c>
      <c r="D29" s="455" t="s">
        <v>125</v>
      </c>
      <c r="E29" s="456"/>
      <c r="F29" s="456"/>
      <c r="G29" s="456"/>
      <c r="H29" s="456"/>
      <c r="I29" s="456"/>
      <c r="J29" s="456"/>
      <c r="K29" s="456"/>
      <c r="L29" s="456"/>
      <c r="M29" s="456"/>
    </row>
    <row r="30" spans="1:16" x14ac:dyDescent="0.2">
      <c r="A30" s="190">
        <v>20</v>
      </c>
      <c r="B30" s="209" t="s">
        <v>126</v>
      </c>
      <c r="C30" s="191">
        <v>12.5</v>
      </c>
      <c r="D30" s="455" t="s">
        <v>127</v>
      </c>
      <c r="E30" s="456"/>
      <c r="F30" s="456"/>
      <c r="G30" s="456"/>
      <c r="H30" s="456"/>
      <c r="I30" s="456"/>
      <c r="J30" s="456"/>
      <c r="K30" s="456"/>
      <c r="L30" s="456"/>
      <c r="M30" s="456"/>
    </row>
    <row r="31" spans="1:16" x14ac:dyDescent="0.2">
      <c r="A31" s="190">
        <v>21</v>
      </c>
      <c r="B31" s="209" t="s">
        <v>128</v>
      </c>
      <c r="C31" s="191" t="s">
        <v>124</v>
      </c>
      <c r="D31" s="455" t="s">
        <v>129</v>
      </c>
      <c r="E31" s="456"/>
      <c r="F31" s="456"/>
      <c r="G31" s="456"/>
      <c r="H31" s="456"/>
      <c r="I31" s="456"/>
      <c r="J31" s="456"/>
      <c r="K31" s="456"/>
      <c r="L31" s="456"/>
      <c r="M31" s="456"/>
    </row>
    <row r="32" spans="1:16" x14ac:dyDescent="0.2">
      <c r="A32" s="190">
        <v>22</v>
      </c>
      <c r="B32" s="209" t="s">
        <v>130</v>
      </c>
      <c r="C32" s="191" t="s">
        <v>205</v>
      </c>
      <c r="D32" s="455" t="s">
        <v>132</v>
      </c>
      <c r="E32" s="456"/>
      <c r="F32" s="456"/>
      <c r="G32" s="456"/>
      <c r="H32" s="456"/>
      <c r="I32" s="456"/>
      <c r="J32" s="456"/>
      <c r="K32" s="456"/>
      <c r="L32" s="456"/>
      <c r="M32" s="456"/>
    </row>
    <row r="33" spans="1:13" x14ac:dyDescent="0.2">
      <c r="A33" s="190">
        <v>23</v>
      </c>
      <c r="B33" s="209" t="s">
        <v>133</v>
      </c>
      <c r="C33" s="191" t="s">
        <v>206</v>
      </c>
      <c r="D33" s="455" t="s">
        <v>132</v>
      </c>
      <c r="E33" s="456"/>
      <c r="F33" s="456"/>
      <c r="G33" s="456"/>
      <c r="H33" s="456"/>
      <c r="I33" s="456"/>
      <c r="J33" s="456"/>
      <c r="K33" s="456"/>
      <c r="L33" s="456"/>
      <c r="M33" s="456"/>
    </row>
    <row r="34" spans="1:13" x14ac:dyDescent="0.2">
      <c r="A34" s="190">
        <v>24</v>
      </c>
      <c r="B34" s="209" t="s">
        <v>135</v>
      </c>
      <c r="C34" s="195">
        <v>0.54166666666666663</v>
      </c>
      <c r="D34" s="455"/>
      <c r="E34" s="456"/>
      <c r="F34" s="456"/>
      <c r="G34" s="456"/>
      <c r="H34" s="456"/>
      <c r="I34" s="456"/>
      <c r="J34" s="456"/>
      <c r="K34" s="456"/>
      <c r="L34" s="456"/>
      <c r="M34" s="456"/>
    </row>
    <row r="35" spans="1:13" x14ac:dyDescent="0.2">
      <c r="A35" s="190">
        <v>25</v>
      </c>
      <c r="B35" s="209" t="s">
        <v>136</v>
      </c>
      <c r="C35" s="195">
        <v>0.60416666666666663</v>
      </c>
      <c r="D35" s="455"/>
      <c r="E35" s="456"/>
      <c r="F35" s="456"/>
      <c r="G35" s="456"/>
      <c r="H35" s="456"/>
      <c r="I35" s="456"/>
      <c r="J35" s="456"/>
      <c r="K35" s="456"/>
      <c r="L35" s="456"/>
      <c r="M35" s="456"/>
    </row>
    <row r="36" spans="1:13" x14ac:dyDescent="0.2">
      <c r="A36" s="190">
        <v>26</v>
      </c>
      <c r="B36" s="209" t="s">
        <v>137</v>
      </c>
      <c r="C36" s="191">
        <v>1</v>
      </c>
      <c r="D36" s="455"/>
      <c r="E36" s="456"/>
      <c r="F36" s="456"/>
      <c r="G36" s="456"/>
      <c r="H36" s="456"/>
      <c r="I36" s="456"/>
      <c r="J36" s="456"/>
      <c r="K36" s="456"/>
      <c r="L36" s="456"/>
      <c r="M36" s="456"/>
    </row>
    <row r="37" spans="1:13" x14ac:dyDescent="0.2">
      <c r="A37" s="190">
        <v>27</v>
      </c>
      <c r="B37" s="209" t="s">
        <v>138</v>
      </c>
      <c r="C37" s="191" t="s">
        <v>124</v>
      </c>
      <c r="D37" s="455" t="s">
        <v>139</v>
      </c>
      <c r="E37" s="456"/>
      <c r="F37" s="456"/>
      <c r="G37" s="456"/>
      <c r="H37" s="456"/>
      <c r="I37" s="456"/>
      <c r="J37" s="456"/>
      <c r="K37" s="456"/>
      <c r="L37" s="456"/>
      <c r="M37" s="456"/>
    </row>
    <row r="38" spans="1:13" x14ac:dyDescent="0.2">
      <c r="A38" s="190">
        <v>28</v>
      </c>
      <c r="B38" s="209" t="s">
        <v>140</v>
      </c>
      <c r="C38" s="191" t="s">
        <v>141</v>
      </c>
      <c r="D38" s="455" t="s">
        <v>142</v>
      </c>
      <c r="E38" s="456"/>
      <c r="F38" s="456"/>
      <c r="G38" s="456"/>
      <c r="H38" s="456"/>
      <c r="I38" s="456"/>
      <c r="J38" s="456"/>
      <c r="K38" s="456"/>
      <c r="L38" s="456"/>
      <c r="M38" s="456"/>
    </row>
    <row r="39" spans="1:13" x14ac:dyDescent="0.2">
      <c r="A39" s="190">
        <v>29</v>
      </c>
      <c r="B39" s="209" t="s">
        <v>143</v>
      </c>
      <c r="C39" s="191"/>
      <c r="D39" s="455"/>
      <c r="E39" s="456"/>
      <c r="F39" s="456"/>
      <c r="G39" s="456"/>
      <c r="H39" s="456"/>
      <c r="I39" s="456"/>
      <c r="J39" s="456"/>
      <c r="K39" s="456"/>
      <c r="L39" s="456"/>
      <c r="M39" s="456"/>
    </row>
    <row r="40" spans="1:13" x14ac:dyDescent="0.2">
      <c r="A40" s="190">
        <v>30</v>
      </c>
      <c r="B40" s="209" t="s">
        <v>144</v>
      </c>
      <c r="C40" s="191">
        <v>244</v>
      </c>
      <c r="D40" s="455"/>
      <c r="E40" s="456"/>
      <c r="F40" s="456"/>
      <c r="G40" s="456"/>
      <c r="H40" s="456"/>
      <c r="I40" s="456"/>
      <c r="J40" s="456"/>
      <c r="K40" s="456"/>
      <c r="L40" s="456"/>
      <c r="M40" s="456"/>
    </row>
    <row r="41" spans="1:13" x14ac:dyDescent="0.2">
      <c r="A41" s="190">
        <v>31</v>
      </c>
      <c r="B41" s="209" t="s">
        <v>145</v>
      </c>
      <c r="C41" s="191"/>
      <c r="D41" s="455"/>
      <c r="E41" s="456"/>
      <c r="F41" s="456"/>
      <c r="G41" s="456"/>
      <c r="H41" s="456"/>
      <c r="I41" s="456"/>
      <c r="J41" s="456"/>
      <c r="K41" s="456"/>
      <c r="L41" s="456"/>
      <c r="M41" s="456"/>
    </row>
    <row r="42" spans="1:13" x14ac:dyDescent="0.2">
      <c r="A42" s="190">
        <v>32</v>
      </c>
      <c r="B42" s="209" t="s">
        <v>146</v>
      </c>
      <c r="C42" s="191">
        <v>15.5</v>
      </c>
      <c r="D42" s="455"/>
      <c r="E42" s="456"/>
      <c r="F42" s="456"/>
      <c r="G42" s="456"/>
      <c r="H42" s="456"/>
      <c r="I42" s="456"/>
      <c r="J42" s="456"/>
      <c r="K42" s="456"/>
      <c r="L42" s="456"/>
      <c r="M42" s="456"/>
    </row>
    <row r="43" spans="1:13" x14ac:dyDescent="0.2">
      <c r="A43" s="190">
        <v>33</v>
      </c>
      <c r="B43" s="209" t="s">
        <v>147</v>
      </c>
      <c r="C43" s="191" t="s">
        <v>148</v>
      </c>
      <c r="D43" s="455" t="s">
        <v>149</v>
      </c>
      <c r="E43" s="456"/>
      <c r="F43" s="456"/>
      <c r="G43" s="456"/>
      <c r="H43" s="456"/>
      <c r="I43" s="456"/>
      <c r="J43" s="456"/>
      <c r="K43" s="456"/>
      <c r="L43" s="456"/>
      <c r="M43" s="456"/>
    </row>
    <row r="44" spans="1:13" x14ac:dyDescent="0.2">
      <c r="A44" s="190">
        <v>34</v>
      </c>
      <c r="B44" s="209" t="s">
        <v>150</v>
      </c>
      <c r="C44" s="191"/>
      <c r="D44" s="455"/>
      <c r="E44" s="456"/>
      <c r="F44" s="456"/>
      <c r="G44" s="456"/>
      <c r="H44" s="456"/>
      <c r="I44" s="456"/>
      <c r="J44" s="456"/>
      <c r="K44" s="456"/>
      <c r="L44" s="456"/>
      <c r="M44" s="456"/>
    </row>
    <row r="45" spans="1:13" x14ac:dyDescent="0.2">
      <c r="A45" s="190">
        <v>35</v>
      </c>
      <c r="B45" s="209" t="s">
        <v>151</v>
      </c>
      <c r="C45" s="191">
        <v>20</v>
      </c>
      <c r="D45" s="455"/>
      <c r="E45" s="456"/>
      <c r="F45" s="456"/>
      <c r="G45" s="456"/>
      <c r="H45" s="456"/>
      <c r="I45" s="456"/>
      <c r="J45" s="456"/>
      <c r="K45" s="456"/>
      <c r="L45" s="456"/>
      <c r="M45" s="456"/>
    </row>
    <row r="46" spans="1:13" x14ac:dyDescent="0.2">
      <c r="A46" s="190">
        <v>36</v>
      </c>
      <c r="B46" s="209" t="s">
        <v>153</v>
      </c>
      <c r="C46" s="191" t="s">
        <v>154</v>
      </c>
      <c r="D46" s="455" t="s">
        <v>155</v>
      </c>
      <c r="E46" s="456"/>
      <c r="F46" s="456"/>
      <c r="G46" s="456"/>
      <c r="H46" s="456"/>
      <c r="I46" s="456"/>
      <c r="J46" s="456"/>
      <c r="K46" s="456"/>
      <c r="L46" s="456"/>
      <c r="M46" s="456"/>
    </row>
    <row r="47" spans="1:13" x14ac:dyDescent="0.2">
      <c r="A47" s="190">
        <v>37</v>
      </c>
      <c r="B47" s="209" t="s">
        <v>156</v>
      </c>
      <c r="C47" s="191" t="s">
        <v>181</v>
      </c>
      <c r="D47" s="455" t="s">
        <v>158</v>
      </c>
      <c r="E47" s="456"/>
      <c r="F47" s="456"/>
      <c r="G47" s="456"/>
      <c r="H47" s="456"/>
      <c r="I47" s="456"/>
      <c r="J47" s="456"/>
      <c r="K47" s="456"/>
      <c r="L47" s="456"/>
      <c r="M47" s="456"/>
    </row>
    <row r="48" spans="1:13" x14ac:dyDescent="0.2">
      <c r="A48" s="190">
        <v>38</v>
      </c>
      <c r="B48" s="209" t="s">
        <v>159</v>
      </c>
      <c r="C48" s="191"/>
      <c r="D48" s="455" t="s">
        <v>160</v>
      </c>
      <c r="E48" s="456"/>
      <c r="F48" s="456"/>
      <c r="G48" s="456"/>
      <c r="H48" s="456"/>
      <c r="I48" s="456"/>
      <c r="J48" s="456"/>
      <c r="K48" s="456"/>
      <c r="L48" s="456"/>
      <c r="M48" s="456"/>
    </row>
    <row r="49" spans="1:13" x14ac:dyDescent="0.2">
      <c r="A49" s="190">
        <v>39</v>
      </c>
      <c r="B49" s="209" t="s">
        <v>161</v>
      </c>
      <c r="C49" s="191"/>
      <c r="D49" s="455"/>
      <c r="E49" s="456"/>
      <c r="F49" s="456"/>
      <c r="G49" s="456"/>
      <c r="H49" s="456"/>
      <c r="I49" s="456"/>
      <c r="J49" s="456"/>
      <c r="K49" s="456"/>
      <c r="L49" s="456"/>
      <c r="M49" s="456"/>
    </row>
    <row r="50" spans="1:13" x14ac:dyDescent="0.2">
      <c r="A50" s="190">
        <v>40</v>
      </c>
      <c r="B50" s="209" t="s">
        <v>162</v>
      </c>
      <c r="C50" s="191" t="s">
        <v>163</v>
      </c>
      <c r="D50" s="455" t="s">
        <v>164</v>
      </c>
      <c r="E50" s="456"/>
      <c r="F50" s="456"/>
      <c r="G50" s="456"/>
      <c r="H50" s="456"/>
      <c r="I50" s="456"/>
      <c r="J50" s="456"/>
      <c r="K50" s="456"/>
      <c r="L50" s="456"/>
      <c r="M50" s="456"/>
    </row>
    <row r="51" spans="1:13" x14ac:dyDescent="0.2">
      <c r="A51" s="190">
        <v>41</v>
      </c>
      <c r="B51" s="209" t="s">
        <v>165</v>
      </c>
      <c r="C51" s="191" t="s">
        <v>166</v>
      </c>
      <c r="D51" s="455" t="s">
        <v>167</v>
      </c>
      <c r="E51" s="456"/>
      <c r="F51" s="456"/>
      <c r="G51" s="456"/>
      <c r="H51" s="456"/>
      <c r="I51" s="456"/>
      <c r="J51" s="456"/>
      <c r="K51" s="456"/>
      <c r="L51" s="456"/>
      <c r="M51" s="456"/>
    </row>
    <row r="52" spans="1:13" x14ac:dyDescent="0.2">
      <c r="A52" s="190">
        <v>42</v>
      </c>
      <c r="B52" s="209" t="s">
        <v>168</v>
      </c>
      <c r="C52" s="191" t="s">
        <v>33</v>
      </c>
      <c r="D52" s="455" t="s">
        <v>169</v>
      </c>
      <c r="E52" s="456"/>
      <c r="F52" s="456"/>
      <c r="G52" s="456"/>
      <c r="H52" s="456"/>
      <c r="I52" s="456"/>
      <c r="J52" s="456"/>
      <c r="K52" s="456"/>
      <c r="L52" s="456"/>
      <c r="M52" s="456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211"/>
  <sheetViews>
    <sheetView workbookViewId="0">
      <selection activeCell="N85" sqref="N85"/>
    </sheetView>
  </sheetViews>
  <sheetFormatPr defaultRowHeight="15" x14ac:dyDescent="0.25"/>
  <cols>
    <col min="1" max="2" width="9.140625" style="79"/>
    <col min="3" max="4" width="9.140625" style="21" customWidth="1"/>
    <col min="5" max="5" width="9.140625" style="21"/>
    <col min="6" max="6" width="9.140625" style="37"/>
    <col min="7" max="7" width="9.140625" style="23"/>
    <col min="8" max="8" width="9.140625" style="327"/>
    <col min="9" max="13" width="9.140625" style="13"/>
    <col min="14" max="14" width="22.7109375" style="79" customWidth="1"/>
    <col min="15" max="15" width="13.140625" style="79" customWidth="1"/>
    <col min="16" max="16" width="11.5703125" style="13" customWidth="1"/>
    <col min="17" max="17" width="12" style="13" customWidth="1"/>
    <col min="18" max="16384" width="9.140625" style="13"/>
  </cols>
  <sheetData>
    <row r="1" spans="1:26" s="169" customFormat="1" ht="18.75" customHeight="1" x14ac:dyDescent="0.2">
      <c r="A1" s="164" t="s">
        <v>36</v>
      </c>
      <c r="B1" s="164" t="s">
        <v>45</v>
      </c>
      <c r="C1" s="165" t="s">
        <v>0</v>
      </c>
      <c r="D1" s="165" t="s">
        <v>37</v>
      </c>
      <c r="E1" s="165" t="s">
        <v>2</v>
      </c>
      <c r="F1" s="166" t="s">
        <v>3</v>
      </c>
      <c r="G1" s="167" t="s">
        <v>4</v>
      </c>
      <c r="H1" s="323" t="s">
        <v>5</v>
      </c>
      <c r="I1" s="168" t="s">
        <v>6</v>
      </c>
      <c r="J1" s="168" t="s">
        <v>7</v>
      </c>
      <c r="K1" s="168" t="s">
        <v>8</v>
      </c>
      <c r="L1" s="168" t="s">
        <v>9</v>
      </c>
      <c r="M1" s="168" t="s">
        <v>10</v>
      </c>
      <c r="N1" s="164" t="s">
        <v>11</v>
      </c>
      <c r="O1" s="164" t="s">
        <v>38</v>
      </c>
      <c r="P1" s="168" t="s">
        <v>13</v>
      </c>
      <c r="Q1" s="168" t="s">
        <v>14</v>
      </c>
      <c r="R1" s="168" t="s">
        <v>15</v>
      </c>
      <c r="S1" s="168"/>
    </row>
    <row r="2" spans="1:26" x14ac:dyDescent="0.25">
      <c r="A2" s="48">
        <v>1</v>
      </c>
      <c r="B2" s="48">
        <v>1</v>
      </c>
      <c r="C2" s="48" t="s">
        <v>28</v>
      </c>
      <c r="D2" s="73" t="s">
        <v>66</v>
      </c>
      <c r="E2" s="257">
        <v>75</v>
      </c>
      <c r="F2" s="55">
        <v>8</v>
      </c>
      <c r="G2" s="54">
        <v>1</v>
      </c>
      <c r="H2" s="13"/>
      <c r="I2" s="66"/>
      <c r="J2" s="66"/>
      <c r="K2" s="324"/>
      <c r="L2" s="52"/>
      <c r="M2" s="52"/>
      <c r="N2" s="7" t="s">
        <v>18</v>
      </c>
      <c r="O2" s="7"/>
      <c r="P2" s="317"/>
      <c r="Q2" s="317"/>
      <c r="R2" s="7" t="s">
        <v>18</v>
      </c>
      <c r="S2" s="52"/>
    </row>
    <row r="3" spans="1:26" x14ac:dyDescent="0.25">
      <c r="A3" s="48" t="s">
        <v>23</v>
      </c>
      <c r="B3" s="48" t="s">
        <v>23</v>
      </c>
      <c r="C3" s="48" t="s">
        <v>28</v>
      </c>
      <c r="D3" s="73" t="s">
        <v>66</v>
      </c>
      <c r="E3" s="141">
        <v>105</v>
      </c>
      <c r="F3" s="150">
        <v>15</v>
      </c>
      <c r="G3" s="48" t="s">
        <v>23</v>
      </c>
      <c r="H3" s="13"/>
      <c r="I3" s="67"/>
      <c r="J3" s="67"/>
      <c r="K3" s="325"/>
      <c r="L3" s="12"/>
      <c r="M3" s="12"/>
      <c r="N3" s="118"/>
      <c r="O3" s="162"/>
      <c r="P3" s="12"/>
      <c r="Q3" s="12"/>
      <c r="R3" s="12"/>
      <c r="S3" s="12"/>
    </row>
    <row r="4" spans="1:26" x14ac:dyDescent="0.25">
      <c r="A4" s="48" t="s">
        <v>23</v>
      </c>
      <c r="B4" s="48" t="s">
        <v>23</v>
      </c>
      <c r="C4" s="48" t="s">
        <v>28</v>
      </c>
      <c r="D4" s="73" t="s">
        <v>66</v>
      </c>
      <c r="E4" s="141">
        <v>105</v>
      </c>
      <c r="F4" s="150">
        <v>16</v>
      </c>
      <c r="G4" s="48" t="s">
        <v>23</v>
      </c>
      <c r="H4" s="13"/>
      <c r="I4" s="67"/>
      <c r="J4" s="359"/>
      <c r="K4" s="71"/>
      <c r="L4" s="76"/>
      <c r="M4" s="12"/>
      <c r="N4" s="118"/>
      <c r="O4" s="162"/>
      <c r="P4" s="12"/>
      <c r="Q4" s="12"/>
      <c r="R4" s="12"/>
      <c r="S4" s="12"/>
    </row>
    <row r="5" spans="1:26" x14ac:dyDescent="0.25">
      <c r="A5" s="48" t="s">
        <v>23</v>
      </c>
      <c r="B5" s="48" t="s">
        <v>23</v>
      </c>
      <c r="C5" s="48" t="s">
        <v>28</v>
      </c>
      <c r="D5" s="73" t="s">
        <v>66</v>
      </c>
      <c r="E5" s="141">
        <v>114</v>
      </c>
      <c r="F5" s="141">
        <v>12</v>
      </c>
      <c r="G5" s="54">
        <v>1</v>
      </c>
      <c r="H5" s="13"/>
      <c r="I5" s="67"/>
      <c r="J5" s="359"/>
      <c r="K5" s="324"/>
      <c r="L5" s="76"/>
      <c r="M5" s="12"/>
      <c r="N5" s="118"/>
      <c r="O5" s="162"/>
      <c r="P5" s="12"/>
      <c r="Q5" s="12"/>
      <c r="R5" s="12"/>
      <c r="S5" s="12"/>
    </row>
    <row r="6" spans="1:26" x14ac:dyDescent="0.25">
      <c r="A6" s="48" t="s">
        <v>23</v>
      </c>
      <c r="B6" s="48" t="s">
        <v>23</v>
      </c>
      <c r="C6" s="48" t="s">
        <v>28</v>
      </c>
      <c r="D6" s="73" t="s">
        <v>66</v>
      </c>
      <c r="E6" s="141">
        <v>126</v>
      </c>
      <c r="F6" s="150">
        <v>26</v>
      </c>
      <c r="G6" s="48" t="s">
        <v>23</v>
      </c>
      <c r="H6" s="13"/>
      <c r="I6" s="67"/>
      <c r="J6" s="359"/>
      <c r="K6" s="324" t="s">
        <v>257</v>
      </c>
      <c r="L6" s="76"/>
      <c r="M6" s="12"/>
      <c r="N6" s="118"/>
      <c r="O6" s="162"/>
      <c r="P6" s="12"/>
      <c r="Q6" s="12"/>
      <c r="R6" s="12"/>
      <c r="S6" s="12"/>
    </row>
    <row r="7" spans="1:26" x14ac:dyDescent="0.25">
      <c r="A7" s="48" t="s">
        <v>23</v>
      </c>
      <c r="B7" s="48" t="s">
        <v>23</v>
      </c>
      <c r="C7" s="74" t="s">
        <v>28</v>
      </c>
      <c r="D7" s="73" t="s">
        <v>66</v>
      </c>
      <c r="E7" s="141">
        <v>130</v>
      </c>
      <c r="F7" s="150">
        <v>31</v>
      </c>
      <c r="G7" s="48" t="s">
        <v>23</v>
      </c>
      <c r="H7" s="13"/>
      <c r="I7" s="67"/>
      <c r="J7" s="359"/>
      <c r="K7" s="324"/>
      <c r="L7" s="76"/>
      <c r="M7" s="12"/>
      <c r="N7" s="118"/>
      <c r="O7" s="162"/>
      <c r="P7" s="12"/>
      <c r="Q7" s="12"/>
      <c r="R7" s="12"/>
      <c r="S7" s="12"/>
    </row>
    <row r="8" spans="1:26" x14ac:dyDescent="0.25">
      <c r="A8" s="73" t="s">
        <v>23</v>
      </c>
      <c r="B8" s="73" t="s">
        <v>23</v>
      </c>
      <c r="C8" s="73" t="s">
        <v>28</v>
      </c>
      <c r="D8" s="73" t="s">
        <v>66</v>
      </c>
      <c r="E8" s="128">
        <v>140</v>
      </c>
      <c r="F8" s="170">
        <v>35</v>
      </c>
      <c r="G8" s="73" t="s">
        <v>23</v>
      </c>
      <c r="H8" s="71"/>
      <c r="I8" s="359"/>
      <c r="J8" s="359"/>
      <c r="K8" s="324"/>
      <c r="L8" s="76"/>
      <c r="M8" s="76"/>
      <c r="N8" s="360"/>
      <c r="O8" s="361"/>
      <c r="P8" s="76"/>
      <c r="Q8" s="76"/>
      <c r="R8" s="76"/>
      <c r="S8" s="76"/>
      <c r="T8" s="71"/>
      <c r="U8" s="71"/>
      <c r="V8" s="71"/>
      <c r="W8" s="71"/>
      <c r="X8" s="71"/>
      <c r="Y8" s="71"/>
      <c r="Z8" s="71"/>
    </row>
    <row r="9" spans="1:26" x14ac:dyDescent="0.25">
      <c r="A9" s="73" t="s">
        <v>23</v>
      </c>
      <c r="B9" s="73" t="s">
        <v>23</v>
      </c>
      <c r="C9" s="74" t="s">
        <v>28</v>
      </c>
      <c r="D9" s="73" t="s">
        <v>66</v>
      </c>
      <c r="E9" s="128">
        <v>155</v>
      </c>
      <c r="F9" s="125">
        <v>40</v>
      </c>
      <c r="G9" s="73" t="s">
        <v>23</v>
      </c>
      <c r="H9" s="71"/>
      <c r="I9" s="359"/>
      <c r="J9" s="359"/>
      <c r="K9" s="324"/>
      <c r="L9" s="76"/>
      <c r="M9" s="76"/>
      <c r="N9" s="360"/>
      <c r="O9" s="361"/>
      <c r="P9" s="76"/>
      <c r="Q9" s="76"/>
      <c r="R9" s="76"/>
      <c r="S9" s="76"/>
      <c r="T9" s="71"/>
      <c r="U9" s="71"/>
      <c r="V9" s="71"/>
      <c r="W9" s="71"/>
      <c r="X9" s="71"/>
      <c r="Y9" s="71"/>
      <c r="Z9" s="71"/>
    </row>
    <row r="10" spans="1:26" x14ac:dyDescent="0.25">
      <c r="A10" s="48" t="s">
        <v>23</v>
      </c>
      <c r="B10" s="48" t="s">
        <v>23</v>
      </c>
      <c r="C10" s="74" t="s">
        <v>28</v>
      </c>
      <c r="D10" s="73" t="s">
        <v>66</v>
      </c>
      <c r="E10" s="141">
        <v>165</v>
      </c>
      <c r="F10" s="150">
        <v>51</v>
      </c>
      <c r="G10" s="48" t="s">
        <v>23</v>
      </c>
      <c r="H10" s="13"/>
      <c r="I10" s="67"/>
      <c r="J10" s="67"/>
      <c r="K10" s="325"/>
      <c r="L10" s="12"/>
      <c r="M10" s="12"/>
      <c r="N10" s="118"/>
      <c r="O10" s="162"/>
      <c r="P10" s="12"/>
      <c r="Q10" s="12"/>
      <c r="R10" s="12"/>
      <c r="S10" s="12"/>
    </row>
    <row r="11" spans="1:26" x14ac:dyDescent="0.25">
      <c r="A11" s="73" t="s">
        <v>23</v>
      </c>
      <c r="B11" s="73" t="s">
        <v>23</v>
      </c>
      <c r="C11" s="73" t="s">
        <v>28</v>
      </c>
      <c r="D11" s="73" t="s">
        <v>66</v>
      </c>
      <c r="E11" s="128">
        <v>185</v>
      </c>
      <c r="F11" s="128">
        <v>75</v>
      </c>
      <c r="G11" s="73" t="s">
        <v>23</v>
      </c>
      <c r="H11" s="71"/>
      <c r="I11" s="359"/>
      <c r="J11" s="359"/>
      <c r="K11" s="357" t="s">
        <v>18</v>
      </c>
      <c r="L11" s="76"/>
      <c r="M11" s="76"/>
      <c r="N11" s="357" t="s">
        <v>275</v>
      </c>
      <c r="O11" s="361"/>
      <c r="P11" s="76"/>
      <c r="Q11" s="76"/>
      <c r="R11" s="76"/>
      <c r="S11" s="76"/>
      <c r="T11" s="71"/>
      <c r="U11" s="71"/>
      <c r="V11" s="71"/>
      <c r="W11" s="71"/>
      <c r="X11" s="71"/>
      <c r="Y11" s="71"/>
      <c r="Z11" s="71"/>
    </row>
    <row r="12" spans="1:26" s="71" customFormat="1" x14ac:dyDescent="0.25">
      <c r="A12" s="48" t="s">
        <v>23</v>
      </c>
      <c r="B12" s="48" t="s">
        <v>23</v>
      </c>
      <c r="C12" s="73" t="s">
        <v>28</v>
      </c>
      <c r="D12" s="73" t="s">
        <v>66</v>
      </c>
      <c r="E12" s="141">
        <v>190</v>
      </c>
      <c r="F12" s="150">
        <v>85</v>
      </c>
      <c r="G12" s="48" t="s">
        <v>23</v>
      </c>
      <c r="H12" s="325"/>
      <c r="I12" s="67"/>
      <c r="J12" s="67"/>
      <c r="L12" s="12"/>
      <c r="M12" s="12"/>
      <c r="N12" s="118"/>
      <c r="O12" s="162"/>
      <c r="P12" s="12"/>
      <c r="Q12" s="12"/>
      <c r="R12" s="12"/>
      <c r="S12" s="12"/>
      <c r="T12" s="13"/>
      <c r="U12" s="13"/>
      <c r="V12" s="13"/>
      <c r="W12" s="13"/>
      <c r="X12" s="13"/>
      <c r="Y12" s="13"/>
      <c r="Z12" s="13"/>
    </row>
    <row r="13" spans="1:26" s="71" customFormat="1" x14ac:dyDescent="0.25">
      <c r="A13" s="48" t="s">
        <v>23</v>
      </c>
      <c r="B13" s="48" t="s">
        <v>23</v>
      </c>
      <c r="C13" s="48" t="s">
        <v>28</v>
      </c>
      <c r="D13" s="73" t="s">
        <v>66</v>
      </c>
      <c r="E13" s="141">
        <v>195</v>
      </c>
      <c r="F13" s="150">
        <v>86</v>
      </c>
      <c r="G13" s="48" t="s">
        <v>23</v>
      </c>
      <c r="H13" s="327"/>
      <c r="I13" s="372" t="s">
        <v>281</v>
      </c>
      <c r="J13" s="330" t="s">
        <v>66</v>
      </c>
      <c r="K13" s="318">
        <v>60</v>
      </c>
      <c r="L13" s="373" t="s">
        <v>224</v>
      </c>
      <c r="M13" s="12"/>
      <c r="N13" s="357" t="s">
        <v>275</v>
      </c>
      <c r="O13" s="162"/>
      <c r="P13" s="12"/>
      <c r="Q13" s="12"/>
      <c r="R13" s="12"/>
      <c r="S13" s="12"/>
      <c r="T13" s="13"/>
      <c r="U13" s="13"/>
      <c r="V13" s="13"/>
      <c r="W13" s="13"/>
      <c r="X13" s="13"/>
      <c r="Y13" s="13"/>
      <c r="Z13" s="13"/>
    </row>
    <row r="14" spans="1:26" s="71" customFormat="1" x14ac:dyDescent="0.25">
      <c r="A14" s="73">
        <v>1</v>
      </c>
      <c r="B14" s="163" t="s">
        <v>23</v>
      </c>
      <c r="C14" s="48" t="s">
        <v>28</v>
      </c>
      <c r="D14" s="73" t="s">
        <v>66</v>
      </c>
      <c r="E14" s="256">
        <v>205</v>
      </c>
      <c r="F14" s="170">
        <v>95</v>
      </c>
      <c r="G14" s="74">
        <v>1</v>
      </c>
      <c r="H14" s="13"/>
      <c r="I14" s="374" t="s">
        <v>285</v>
      </c>
      <c r="J14" s="77" t="s">
        <v>40</v>
      </c>
      <c r="K14" s="77" t="s">
        <v>192</v>
      </c>
      <c r="L14" s="321" t="s">
        <v>231</v>
      </c>
      <c r="M14" s="52"/>
      <c r="N14" s="19" t="s">
        <v>18</v>
      </c>
      <c r="O14" s="19"/>
      <c r="P14" s="2"/>
      <c r="Q14" s="2"/>
      <c r="R14" s="19" t="s">
        <v>18</v>
      </c>
      <c r="S14" s="52"/>
      <c r="T14" s="13"/>
      <c r="U14" s="13"/>
      <c r="V14" s="13"/>
      <c r="W14" s="13"/>
      <c r="X14" s="13"/>
      <c r="Y14" s="13"/>
      <c r="Z14" s="13"/>
    </row>
    <row r="15" spans="1:26" x14ac:dyDescent="0.25">
      <c r="A15" s="48" t="s">
        <v>23</v>
      </c>
      <c r="B15" s="48" t="s">
        <v>23</v>
      </c>
      <c r="C15" s="48" t="s">
        <v>28</v>
      </c>
      <c r="D15" s="73" t="s">
        <v>66</v>
      </c>
      <c r="E15" s="141">
        <v>240</v>
      </c>
      <c r="F15" s="150">
        <v>146</v>
      </c>
      <c r="G15" s="48" t="s">
        <v>23</v>
      </c>
      <c r="H15" s="13"/>
      <c r="I15" s="374" t="s">
        <v>282</v>
      </c>
      <c r="J15" s="77" t="s">
        <v>20</v>
      </c>
      <c r="K15" s="319">
        <v>8</v>
      </c>
      <c r="L15" s="375" t="s">
        <v>230</v>
      </c>
      <c r="M15" s="12"/>
      <c r="N15" s="118"/>
      <c r="O15" s="162"/>
      <c r="P15" s="12"/>
      <c r="Q15" s="12"/>
      <c r="R15" s="12"/>
      <c r="S15" s="12"/>
    </row>
    <row r="16" spans="1:26" x14ac:dyDescent="0.25">
      <c r="A16" s="48" t="s">
        <v>23</v>
      </c>
      <c r="B16" s="48" t="s">
        <v>23</v>
      </c>
      <c r="C16" s="48" t="s">
        <v>28</v>
      </c>
      <c r="D16" s="73" t="s">
        <v>66</v>
      </c>
      <c r="E16" s="141">
        <v>240</v>
      </c>
      <c r="F16" s="150">
        <v>150</v>
      </c>
      <c r="G16" s="48" t="s">
        <v>23</v>
      </c>
      <c r="H16" s="13"/>
      <c r="I16" s="374" t="s">
        <v>283</v>
      </c>
      <c r="J16" s="73" t="s">
        <v>222</v>
      </c>
      <c r="K16" s="77" t="s">
        <v>227</v>
      </c>
      <c r="L16" s="321"/>
      <c r="M16" s="12"/>
      <c r="N16" s="118"/>
      <c r="O16" s="162"/>
      <c r="P16" s="12"/>
      <c r="Q16" s="12"/>
      <c r="R16" s="12"/>
      <c r="S16" s="12"/>
    </row>
    <row r="17" spans="1:26" x14ac:dyDescent="0.25">
      <c r="A17" s="73" t="s">
        <v>23</v>
      </c>
      <c r="B17" s="73" t="s">
        <v>23</v>
      </c>
      <c r="C17" s="73" t="s">
        <v>28</v>
      </c>
      <c r="D17" s="73" t="s">
        <v>66</v>
      </c>
      <c r="E17" s="128">
        <v>240</v>
      </c>
      <c r="F17" s="125">
        <v>158</v>
      </c>
      <c r="G17" s="73" t="s">
        <v>23</v>
      </c>
      <c r="H17" s="71"/>
      <c r="I17" s="374" t="s">
        <v>284</v>
      </c>
      <c r="J17" s="77" t="s">
        <v>25</v>
      </c>
      <c r="K17" s="77" t="s">
        <v>225</v>
      </c>
      <c r="L17" s="320" t="s">
        <v>226</v>
      </c>
      <c r="M17" s="76"/>
      <c r="N17" s="360"/>
      <c r="O17" s="361"/>
      <c r="P17" s="76"/>
      <c r="Q17" s="76"/>
      <c r="R17" s="76"/>
      <c r="S17" s="76"/>
      <c r="T17" s="71"/>
      <c r="U17" s="71"/>
      <c r="V17" s="71"/>
      <c r="W17" s="71"/>
      <c r="X17" s="71"/>
      <c r="Y17" s="71"/>
      <c r="Z17" s="71"/>
    </row>
    <row r="18" spans="1:26" x14ac:dyDescent="0.25">
      <c r="A18" s="48" t="s">
        <v>23</v>
      </c>
      <c r="B18" s="48" t="s">
        <v>23</v>
      </c>
      <c r="C18" s="48" t="s">
        <v>28</v>
      </c>
      <c r="D18" s="73" t="s">
        <v>66</v>
      </c>
      <c r="E18" s="141">
        <v>250</v>
      </c>
      <c r="F18" s="150">
        <v>166</v>
      </c>
      <c r="G18" s="48" t="s">
        <v>23</v>
      </c>
      <c r="H18" s="13"/>
      <c r="I18" s="376" t="s">
        <v>286</v>
      </c>
      <c r="J18" s="64" t="s">
        <v>80</v>
      </c>
      <c r="K18" s="64" t="s">
        <v>287</v>
      </c>
      <c r="L18" s="377" t="s">
        <v>228</v>
      </c>
      <c r="M18" s="12"/>
      <c r="N18" s="118"/>
      <c r="O18" s="162"/>
      <c r="P18" s="12"/>
      <c r="Q18" s="12"/>
      <c r="R18" s="12"/>
      <c r="S18" s="12"/>
    </row>
    <row r="19" spans="1:26" x14ac:dyDescent="0.25">
      <c r="A19" s="48" t="s">
        <v>23</v>
      </c>
      <c r="B19" s="48" t="s">
        <v>23</v>
      </c>
      <c r="C19" s="74" t="s">
        <v>28</v>
      </c>
      <c r="D19" s="73" t="s">
        <v>66</v>
      </c>
      <c r="E19" s="141">
        <v>250</v>
      </c>
      <c r="F19" s="150">
        <v>178</v>
      </c>
      <c r="G19" s="48" t="s">
        <v>23</v>
      </c>
      <c r="H19" s="13"/>
      <c r="I19" s="67"/>
      <c r="M19" s="12"/>
      <c r="N19" s="118"/>
      <c r="O19" s="162"/>
      <c r="P19" s="12"/>
      <c r="Q19" s="12"/>
      <c r="R19" s="12"/>
      <c r="S19" s="12"/>
    </row>
    <row r="20" spans="1:26" x14ac:dyDescent="0.25">
      <c r="A20" s="48" t="s">
        <v>23</v>
      </c>
      <c r="B20" s="48" t="s">
        <v>23</v>
      </c>
      <c r="C20" s="48" t="s">
        <v>28</v>
      </c>
      <c r="D20" s="73" t="s">
        <v>66</v>
      </c>
      <c r="E20" s="257">
        <v>265</v>
      </c>
      <c r="F20" s="150">
        <v>206</v>
      </c>
      <c r="G20" s="48" t="s">
        <v>23</v>
      </c>
      <c r="H20" s="13"/>
      <c r="I20" s="67"/>
      <c r="J20" s="67"/>
      <c r="K20" s="325" t="s">
        <v>258</v>
      </c>
      <c r="L20" s="12"/>
      <c r="M20" s="12"/>
      <c r="N20" s="118"/>
      <c r="O20" s="162"/>
      <c r="P20" s="12"/>
      <c r="Q20" s="12"/>
      <c r="R20" s="12"/>
      <c r="S20" s="12"/>
    </row>
    <row r="21" spans="1:26" x14ac:dyDescent="0.25">
      <c r="A21" s="73">
        <v>1</v>
      </c>
      <c r="B21" s="163" t="s">
        <v>23</v>
      </c>
      <c r="C21" s="48" t="s">
        <v>28</v>
      </c>
      <c r="D21" s="73" t="s">
        <v>66</v>
      </c>
      <c r="E21" s="128">
        <v>270</v>
      </c>
      <c r="F21" s="125">
        <v>208</v>
      </c>
      <c r="G21" s="73" t="s">
        <v>23</v>
      </c>
      <c r="H21" s="13"/>
      <c r="I21" s="66"/>
      <c r="J21" s="66"/>
      <c r="K21" s="324"/>
      <c r="L21" s="52"/>
      <c r="M21" s="52"/>
      <c r="N21" s="357" t="s">
        <v>275</v>
      </c>
      <c r="O21" s="19"/>
      <c r="P21" s="2"/>
      <c r="Q21" s="2"/>
      <c r="R21" s="19"/>
      <c r="S21" s="52"/>
    </row>
    <row r="22" spans="1:26" x14ac:dyDescent="0.25">
      <c r="A22" s="48" t="s">
        <v>23</v>
      </c>
      <c r="B22" s="48" t="s">
        <v>23</v>
      </c>
      <c r="C22" s="48" t="s">
        <v>28</v>
      </c>
      <c r="D22" s="73" t="s">
        <v>66</v>
      </c>
      <c r="E22" s="141">
        <v>300</v>
      </c>
      <c r="F22" s="150">
        <v>252</v>
      </c>
      <c r="G22" s="48" t="s">
        <v>23</v>
      </c>
      <c r="H22" s="325"/>
      <c r="I22" s="67"/>
      <c r="J22" s="67"/>
      <c r="K22" s="67"/>
      <c r="L22" s="12"/>
      <c r="M22" s="12"/>
      <c r="N22" s="118"/>
      <c r="O22" s="162"/>
      <c r="P22" s="12"/>
      <c r="Q22" s="12"/>
      <c r="R22" s="12"/>
      <c r="S22" s="12"/>
    </row>
    <row r="23" spans="1:26" s="15" customFormat="1" x14ac:dyDescent="0.25">
      <c r="A23" s="72" t="s">
        <v>23</v>
      </c>
      <c r="B23" s="72" t="s">
        <v>23</v>
      </c>
      <c r="C23" s="72" t="s">
        <v>28</v>
      </c>
      <c r="D23" s="72" t="s">
        <v>66</v>
      </c>
      <c r="E23" s="362" t="s">
        <v>288</v>
      </c>
      <c r="F23" s="368">
        <v>155</v>
      </c>
      <c r="G23" s="72" t="s">
        <v>23</v>
      </c>
      <c r="I23" s="171"/>
      <c r="J23" s="171"/>
      <c r="K23" s="365" t="s">
        <v>18</v>
      </c>
      <c r="L23" s="140"/>
      <c r="M23" s="140"/>
      <c r="N23" s="365" t="s">
        <v>275</v>
      </c>
      <c r="O23" s="173"/>
      <c r="P23" s="140"/>
      <c r="Q23" s="140"/>
      <c r="R23" s="140"/>
      <c r="S23" s="140"/>
    </row>
    <row r="24" spans="1:26" x14ac:dyDescent="0.25">
      <c r="A24" s="48" t="s">
        <v>23</v>
      </c>
      <c r="B24" s="48" t="s">
        <v>23</v>
      </c>
      <c r="C24" s="48" t="s">
        <v>19</v>
      </c>
      <c r="D24" s="73" t="s">
        <v>20</v>
      </c>
      <c r="E24" s="141">
        <v>128</v>
      </c>
      <c r="F24" s="150">
        <v>25</v>
      </c>
      <c r="G24" s="48" t="s">
        <v>23</v>
      </c>
      <c r="H24" s="325"/>
      <c r="I24" s="67"/>
      <c r="J24" s="67"/>
      <c r="K24" s="67"/>
      <c r="L24" s="12"/>
      <c r="M24" s="12"/>
      <c r="N24" s="118"/>
      <c r="O24" s="162"/>
      <c r="P24" s="12"/>
      <c r="Q24" s="12"/>
      <c r="R24" s="12"/>
      <c r="S24" s="12"/>
    </row>
    <row r="25" spans="1:26" x14ac:dyDescent="0.25">
      <c r="A25" s="73" t="s">
        <v>23</v>
      </c>
      <c r="B25" s="73" t="s">
        <v>23</v>
      </c>
      <c r="C25" s="73" t="s">
        <v>19</v>
      </c>
      <c r="D25" s="73" t="s">
        <v>20</v>
      </c>
      <c r="E25" s="128">
        <v>175</v>
      </c>
      <c r="F25" s="125">
        <v>72</v>
      </c>
      <c r="G25" s="73" t="s">
        <v>23</v>
      </c>
      <c r="H25" s="71"/>
      <c r="I25" s="359"/>
      <c r="J25" s="359"/>
      <c r="K25" s="324"/>
      <c r="L25" s="76"/>
      <c r="M25" s="76"/>
      <c r="N25" s="360"/>
      <c r="O25" s="361"/>
      <c r="P25" s="76"/>
      <c r="Q25" s="76"/>
      <c r="R25" s="76"/>
      <c r="S25" s="76"/>
      <c r="T25" s="71"/>
      <c r="U25" s="71"/>
      <c r="V25" s="71"/>
      <c r="W25" s="71"/>
      <c r="X25" s="71"/>
      <c r="Y25" s="71"/>
      <c r="Z25" s="71"/>
    </row>
    <row r="26" spans="1:26" x14ac:dyDescent="0.25">
      <c r="A26" s="73">
        <v>1</v>
      </c>
      <c r="B26" s="163" t="s">
        <v>23</v>
      </c>
      <c r="C26" s="48" t="s">
        <v>19</v>
      </c>
      <c r="D26" s="73" t="s">
        <v>20</v>
      </c>
      <c r="E26" s="256">
        <v>215</v>
      </c>
      <c r="F26" s="170">
        <v>106</v>
      </c>
      <c r="G26" s="74">
        <v>1</v>
      </c>
      <c r="I26" s="66"/>
      <c r="J26" s="77"/>
      <c r="K26" s="77"/>
      <c r="L26" s="83"/>
      <c r="M26" s="52"/>
      <c r="N26" s="357" t="s">
        <v>275</v>
      </c>
      <c r="O26" s="19"/>
      <c r="P26" s="2"/>
      <c r="Q26" s="2"/>
      <c r="R26" s="19" t="s">
        <v>18</v>
      </c>
      <c r="S26" s="52"/>
    </row>
    <row r="27" spans="1:26" x14ac:dyDescent="0.25">
      <c r="A27" s="48" t="s">
        <v>23</v>
      </c>
      <c r="B27" s="48" t="s">
        <v>23</v>
      </c>
      <c r="C27" s="73" t="s">
        <v>19</v>
      </c>
      <c r="D27" s="73" t="s">
        <v>20</v>
      </c>
      <c r="E27" s="141">
        <v>240</v>
      </c>
      <c r="F27" s="150">
        <v>181</v>
      </c>
      <c r="G27" s="48" t="s">
        <v>23</v>
      </c>
      <c r="H27" s="13"/>
      <c r="I27" s="67"/>
      <c r="J27" s="67"/>
      <c r="K27" s="325"/>
      <c r="L27" s="12"/>
      <c r="M27" s="12"/>
      <c r="N27" s="118"/>
      <c r="O27" s="162"/>
      <c r="P27" s="12"/>
      <c r="Q27" s="12"/>
      <c r="R27" s="12"/>
      <c r="S27" s="12"/>
    </row>
    <row r="28" spans="1:26" x14ac:dyDescent="0.25">
      <c r="A28" s="48" t="s">
        <v>23</v>
      </c>
      <c r="B28" s="48" t="s">
        <v>23</v>
      </c>
      <c r="C28" s="48" t="s">
        <v>19</v>
      </c>
      <c r="D28" s="73" t="s">
        <v>20</v>
      </c>
      <c r="E28" s="141">
        <v>256</v>
      </c>
      <c r="F28" s="150">
        <v>192</v>
      </c>
      <c r="G28" s="48" t="s">
        <v>23</v>
      </c>
      <c r="H28" s="13"/>
      <c r="I28" s="67"/>
      <c r="J28" s="67"/>
      <c r="K28" s="325"/>
      <c r="L28" s="12"/>
      <c r="M28" s="12"/>
      <c r="N28" s="118"/>
      <c r="O28" s="162"/>
      <c r="P28" s="12"/>
      <c r="Q28" s="12"/>
      <c r="R28" s="12"/>
      <c r="S28" s="12"/>
    </row>
    <row r="29" spans="1:26" s="15" customFormat="1" x14ac:dyDescent="0.25">
      <c r="A29" s="72" t="s">
        <v>23</v>
      </c>
      <c r="B29" s="72" t="s">
        <v>23</v>
      </c>
      <c r="C29" s="72" t="s">
        <v>19</v>
      </c>
      <c r="D29" s="72" t="s">
        <v>20</v>
      </c>
      <c r="E29" s="143">
        <v>258</v>
      </c>
      <c r="F29" s="143">
        <v>234</v>
      </c>
      <c r="G29" s="72" t="s">
        <v>23</v>
      </c>
      <c r="H29" s="369"/>
      <c r="I29" s="171"/>
      <c r="J29" s="171"/>
      <c r="K29" s="171"/>
      <c r="L29" s="140"/>
      <c r="M29" s="140"/>
      <c r="N29" s="326"/>
      <c r="O29" s="173"/>
      <c r="P29" s="140"/>
      <c r="Q29" s="140"/>
      <c r="R29" s="140"/>
      <c r="S29" s="140"/>
    </row>
    <row r="30" spans="1:26" x14ac:dyDescent="0.25">
      <c r="A30" s="73" t="s">
        <v>23</v>
      </c>
      <c r="B30" s="73" t="s">
        <v>23</v>
      </c>
      <c r="C30" s="73" t="s">
        <v>24</v>
      </c>
      <c r="D30" s="73" t="s">
        <v>76</v>
      </c>
      <c r="E30" s="128">
        <v>158</v>
      </c>
      <c r="F30" s="125">
        <v>48</v>
      </c>
      <c r="G30" s="73" t="s">
        <v>23</v>
      </c>
      <c r="H30" s="71"/>
      <c r="I30" s="359"/>
      <c r="J30" s="359"/>
      <c r="K30" s="324"/>
      <c r="L30" s="76"/>
      <c r="M30" s="76"/>
      <c r="N30" s="360"/>
      <c r="O30" s="361"/>
      <c r="P30" s="76"/>
      <c r="Q30" s="76"/>
      <c r="R30" s="76"/>
      <c r="S30" s="76"/>
      <c r="T30" s="71"/>
      <c r="U30" s="71"/>
      <c r="V30" s="71"/>
      <c r="W30" s="71"/>
      <c r="X30" s="71"/>
      <c r="Y30" s="71"/>
      <c r="Z30" s="71"/>
    </row>
    <row r="31" spans="1:26" x14ac:dyDescent="0.25">
      <c r="A31" s="282" t="s">
        <v>23</v>
      </c>
      <c r="B31" s="282" t="s">
        <v>23</v>
      </c>
      <c r="C31" s="73" t="s">
        <v>24</v>
      </c>
      <c r="D31" s="73" t="s">
        <v>76</v>
      </c>
      <c r="E31" s="276">
        <v>161</v>
      </c>
      <c r="F31" s="125">
        <v>89</v>
      </c>
      <c r="G31" s="73" t="s">
        <v>23</v>
      </c>
      <c r="H31" s="357" t="s">
        <v>18</v>
      </c>
      <c r="I31" s="359"/>
      <c r="J31" s="359"/>
      <c r="K31" s="359"/>
      <c r="L31" s="76"/>
      <c r="M31" s="76"/>
      <c r="N31" s="71"/>
      <c r="O31" s="361"/>
      <c r="P31" s="76"/>
      <c r="Q31" s="76"/>
      <c r="R31" s="76"/>
      <c r="S31" s="76"/>
      <c r="T31" s="71"/>
      <c r="U31" s="71"/>
      <c r="V31" s="71"/>
      <c r="W31" s="71"/>
      <c r="X31" s="71"/>
      <c r="Y31" s="71"/>
      <c r="Z31" s="71"/>
    </row>
    <row r="32" spans="1:26" x14ac:dyDescent="0.25">
      <c r="A32" s="73">
        <v>1</v>
      </c>
      <c r="B32" s="163" t="s">
        <v>23</v>
      </c>
      <c r="C32" s="73" t="s">
        <v>24</v>
      </c>
      <c r="D32" s="73" t="s">
        <v>76</v>
      </c>
      <c r="E32" s="256">
        <v>290</v>
      </c>
      <c r="F32" s="170">
        <v>245</v>
      </c>
      <c r="G32" s="74" t="s">
        <v>23</v>
      </c>
      <c r="I32" s="66"/>
      <c r="J32" s="66"/>
      <c r="K32" s="66"/>
      <c r="L32" s="52"/>
      <c r="M32" s="52"/>
      <c r="N32" s="357" t="s">
        <v>275</v>
      </c>
      <c r="O32" s="19"/>
      <c r="P32" s="2"/>
      <c r="Q32" s="2"/>
      <c r="R32" s="19" t="s">
        <v>41</v>
      </c>
      <c r="S32" s="52"/>
    </row>
    <row r="33" spans="1:26" x14ac:dyDescent="0.25">
      <c r="A33" s="282" t="s">
        <v>23</v>
      </c>
      <c r="B33" s="282" t="s">
        <v>23</v>
      </c>
      <c r="C33" s="73" t="s">
        <v>24</v>
      </c>
      <c r="D33" s="73" t="s">
        <v>76</v>
      </c>
      <c r="E33" s="128">
        <v>296</v>
      </c>
      <c r="F33" s="125">
        <v>265</v>
      </c>
      <c r="G33" s="74" t="s">
        <v>23</v>
      </c>
      <c r="H33" s="324"/>
      <c r="I33" s="66"/>
      <c r="J33" s="66"/>
      <c r="K33" s="66"/>
      <c r="L33" s="52"/>
      <c r="M33" s="52"/>
      <c r="N33" s="19" t="s">
        <v>18</v>
      </c>
      <c r="O33" s="19"/>
      <c r="P33" s="2"/>
      <c r="Q33" s="2"/>
      <c r="R33" s="19" t="s">
        <v>18</v>
      </c>
      <c r="S33" s="52"/>
      <c r="T33" s="71"/>
      <c r="U33" s="71"/>
      <c r="V33" s="71"/>
      <c r="W33" s="71"/>
      <c r="X33" s="71"/>
      <c r="Y33" s="71"/>
      <c r="Z33" s="71"/>
    </row>
    <row r="34" spans="1:26" x14ac:dyDescent="0.25">
      <c r="A34" s="282" t="s">
        <v>23</v>
      </c>
      <c r="B34" s="282" t="s">
        <v>23</v>
      </c>
      <c r="C34" s="73" t="s">
        <v>24</v>
      </c>
      <c r="D34" s="73" t="s">
        <v>76</v>
      </c>
      <c r="E34" s="128">
        <v>420</v>
      </c>
      <c r="F34" s="125">
        <v>822</v>
      </c>
      <c r="G34" s="73" t="s">
        <v>23</v>
      </c>
      <c r="H34" s="324"/>
      <c r="I34" s="359"/>
      <c r="J34" s="359"/>
      <c r="K34" s="359"/>
      <c r="L34" s="76"/>
      <c r="M34" s="76"/>
      <c r="N34" s="357" t="s">
        <v>278</v>
      </c>
      <c r="O34" s="361"/>
      <c r="P34" s="76"/>
      <c r="Q34" s="76"/>
      <c r="R34" s="76"/>
      <c r="S34" s="76"/>
      <c r="T34" s="71"/>
      <c r="U34" s="71"/>
      <c r="V34" s="71"/>
      <c r="W34" s="71"/>
      <c r="X34" s="71"/>
      <c r="Y34" s="71"/>
      <c r="Z34" s="71"/>
    </row>
    <row r="35" spans="1:26" s="15" customFormat="1" x14ac:dyDescent="0.25">
      <c r="A35" s="72" t="s">
        <v>23</v>
      </c>
      <c r="B35" s="72" t="s">
        <v>23</v>
      </c>
      <c r="C35" s="72" t="s">
        <v>24</v>
      </c>
      <c r="D35" s="72" t="s">
        <v>76</v>
      </c>
      <c r="E35" s="143">
        <v>470</v>
      </c>
      <c r="F35" s="370">
        <v>1205</v>
      </c>
      <c r="G35" s="72" t="s">
        <v>23</v>
      </c>
      <c r="I35" s="171"/>
      <c r="J35" s="171"/>
      <c r="K35" s="365" t="s">
        <v>18</v>
      </c>
      <c r="L35" s="140"/>
      <c r="M35" s="140"/>
      <c r="N35" s="365" t="s">
        <v>278</v>
      </c>
      <c r="O35" s="173"/>
      <c r="P35" s="140"/>
      <c r="Q35" s="140"/>
      <c r="R35" s="140"/>
      <c r="S35" s="140"/>
    </row>
    <row r="36" spans="1:26" x14ac:dyDescent="0.25">
      <c r="A36" s="73" t="s">
        <v>23</v>
      </c>
      <c r="B36" s="73" t="s">
        <v>23</v>
      </c>
      <c r="C36" s="74" t="s">
        <v>21</v>
      </c>
      <c r="D36" s="73" t="s">
        <v>222</v>
      </c>
      <c r="E36" s="128">
        <v>105</v>
      </c>
      <c r="F36" s="125">
        <v>16</v>
      </c>
      <c r="G36" s="73" t="s">
        <v>23</v>
      </c>
      <c r="H36" s="71"/>
      <c r="I36" s="359"/>
      <c r="J36" s="359"/>
      <c r="K36" s="324"/>
      <c r="L36" s="76"/>
      <c r="M36" s="76"/>
      <c r="N36" s="360"/>
      <c r="O36" s="361"/>
      <c r="P36" s="76"/>
      <c r="Q36" s="76"/>
      <c r="R36" s="76"/>
      <c r="S36" s="76"/>
      <c r="T36" s="71"/>
      <c r="U36" s="71"/>
      <c r="V36" s="71"/>
      <c r="W36" s="71"/>
      <c r="X36" s="71"/>
      <c r="Y36" s="71"/>
      <c r="Z36" s="71"/>
    </row>
    <row r="37" spans="1:26" x14ac:dyDescent="0.25">
      <c r="A37" s="48">
        <v>1</v>
      </c>
      <c r="B37" s="48">
        <v>1</v>
      </c>
      <c r="C37" s="74" t="s">
        <v>21</v>
      </c>
      <c r="D37" s="73" t="s">
        <v>222</v>
      </c>
      <c r="E37" s="141">
        <v>115</v>
      </c>
      <c r="F37" s="150">
        <v>21</v>
      </c>
      <c r="G37" s="54" t="s">
        <v>23</v>
      </c>
      <c r="H37" s="13"/>
      <c r="I37" s="58"/>
      <c r="J37" s="58"/>
      <c r="K37" s="325"/>
      <c r="L37" s="40"/>
      <c r="M37" s="40"/>
      <c r="N37" s="6"/>
      <c r="O37" s="162"/>
      <c r="P37" s="317"/>
      <c r="Q37" s="317"/>
      <c r="R37" s="7" t="s">
        <v>18</v>
      </c>
      <c r="S37" s="40"/>
    </row>
    <row r="38" spans="1:26" x14ac:dyDescent="0.25">
      <c r="A38" s="48" t="s">
        <v>23</v>
      </c>
      <c r="B38" s="48" t="s">
        <v>23</v>
      </c>
      <c r="C38" s="73" t="s">
        <v>21</v>
      </c>
      <c r="D38" s="73" t="s">
        <v>222</v>
      </c>
      <c r="E38" s="141">
        <v>125</v>
      </c>
      <c r="F38" s="150">
        <v>26</v>
      </c>
      <c r="G38" s="48" t="s">
        <v>23</v>
      </c>
      <c r="H38" s="13"/>
      <c r="I38" s="67"/>
      <c r="J38" s="67"/>
      <c r="K38" s="325"/>
      <c r="L38" s="12"/>
      <c r="M38" s="12"/>
      <c r="N38" s="118"/>
      <c r="O38" s="162"/>
      <c r="P38" s="12"/>
      <c r="Q38" s="12"/>
      <c r="R38" s="12"/>
      <c r="S38" s="12"/>
    </row>
    <row r="39" spans="1:26" x14ac:dyDescent="0.25">
      <c r="A39" s="48" t="s">
        <v>23</v>
      </c>
      <c r="B39" s="48" t="s">
        <v>23</v>
      </c>
      <c r="C39" s="74" t="s">
        <v>21</v>
      </c>
      <c r="D39" s="73" t="s">
        <v>222</v>
      </c>
      <c r="E39" s="141">
        <v>135</v>
      </c>
      <c r="F39" s="150">
        <v>27</v>
      </c>
      <c r="G39" s="48" t="s">
        <v>23</v>
      </c>
      <c r="H39" s="13"/>
      <c r="I39" s="67"/>
      <c r="J39" s="67"/>
      <c r="K39" s="325"/>
      <c r="L39" s="12"/>
      <c r="M39" s="12"/>
      <c r="N39" s="118"/>
      <c r="O39" s="162"/>
      <c r="P39" s="12"/>
      <c r="Q39" s="12"/>
      <c r="R39" s="12"/>
      <c r="S39" s="12"/>
    </row>
    <row r="40" spans="1:26" x14ac:dyDescent="0.25">
      <c r="A40" s="48" t="s">
        <v>23</v>
      </c>
      <c r="B40" s="48" t="s">
        <v>23</v>
      </c>
      <c r="C40" s="73" t="s">
        <v>21</v>
      </c>
      <c r="D40" s="73" t="s">
        <v>222</v>
      </c>
      <c r="E40" s="141">
        <v>136</v>
      </c>
      <c r="F40" s="150">
        <v>32</v>
      </c>
      <c r="G40" s="48" t="s">
        <v>23</v>
      </c>
      <c r="I40" s="67"/>
      <c r="J40" s="67"/>
      <c r="K40" s="67"/>
      <c r="L40" s="12"/>
      <c r="M40" s="12"/>
      <c r="N40" s="325"/>
      <c r="O40" s="162"/>
      <c r="P40" s="12"/>
      <c r="Q40" s="12"/>
      <c r="R40" s="12"/>
      <c r="S40" s="12"/>
    </row>
    <row r="41" spans="1:26" x14ac:dyDescent="0.25">
      <c r="A41" s="48" t="s">
        <v>23</v>
      </c>
      <c r="B41" s="48" t="s">
        <v>23</v>
      </c>
      <c r="C41" s="74" t="s">
        <v>21</v>
      </c>
      <c r="D41" s="73" t="s">
        <v>222</v>
      </c>
      <c r="E41" s="141">
        <v>136</v>
      </c>
      <c r="F41" s="141">
        <v>31</v>
      </c>
      <c r="G41" s="48" t="s">
        <v>23</v>
      </c>
      <c r="H41" s="13"/>
      <c r="I41" s="67"/>
      <c r="J41" s="67"/>
      <c r="K41" s="325"/>
      <c r="L41" s="12"/>
      <c r="M41" s="12"/>
      <c r="N41" s="118"/>
      <c r="O41" s="162"/>
      <c r="P41" s="12"/>
      <c r="Q41" s="12"/>
      <c r="R41" s="12"/>
      <c r="S41" s="12"/>
    </row>
    <row r="42" spans="1:26" x14ac:dyDescent="0.25">
      <c r="A42" s="73" t="s">
        <v>23</v>
      </c>
      <c r="B42" s="73" t="s">
        <v>23</v>
      </c>
      <c r="C42" s="74" t="s">
        <v>21</v>
      </c>
      <c r="D42" s="73" t="s">
        <v>222</v>
      </c>
      <c r="E42" s="128">
        <v>140</v>
      </c>
      <c r="F42" s="125">
        <v>31</v>
      </c>
      <c r="G42" s="74">
        <v>1</v>
      </c>
      <c r="H42" s="71"/>
      <c r="I42" s="359"/>
      <c r="J42" s="359"/>
      <c r="K42" s="324"/>
      <c r="L42" s="76"/>
      <c r="M42" s="76"/>
      <c r="N42" s="360"/>
      <c r="O42" s="361"/>
      <c r="P42" s="76"/>
      <c r="Q42" s="76"/>
      <c r="R42" s="76"/>
      <c r="S42" s="76"/>
      <c r="T42" s="71"/>
      <c r="U42" s="71"/>
      <c r="V42" s="71"/>
      <c r="W42" s="71"/>
      <c r="X42" s="71"/>
      <c r="Y42" s="71"/>
      <c r="Z42" s="71"/>
    </row>
    <row r="43" spans="1:26" x14ac:dyDescent="0.25">
      <c r="A43" s="73" t="s">
        <v>23</v>
      </c>
      <c r="B43" s="73" t="s">
        <v>23</v>
      </c>
      <c r="C43" s="73" t="s">
        <v>21</v>
      </c>
      <c r="D43" s="73" t="s">
        <v>273</v>
      </c>
      <c r="E43" s="128">
        <v>160</v>
      </c>
      <c r="F43" s="125">
        <v>46</v>
      </c>
      <c r="G43" s="73" t="s">
        <v>23</v>
      </c>
      <c r="H43" s="71"/>
      <c r="I43" s="359"/>
      <c r="J43" s="359"/>
      <c r="K43" s="324"/>
      <c r="L43" s="76"/>
      <c r="M43" s="76"/>
      <c r="N43" s="360"/>
      <c r="O43" s="361"/>
      <c r="P43" s="76"/>
      <c r="Q43" s="76"/>
      <c r="R43" s="76"/>
      <c r="S43" s="76"/>
      <c r="T43" s="71"/>
      <c r="U43" s="71"/>
      <c r="V43" s="71"/>
      <c r="W43" s="71"/>
      <c r="X43" s="71"/>
      <c r="Y43" s="71"/>
      <c r="Z43" s="71"/>
    </row>
    <row r="44" spans="1:26" x14ac:dyDescent="0.25">
      <c r="A44" s="73" t="s">
        <v>23</v>
      </c>
      <c r="B44" s="73" t="s">
        <v>23</v>
      </c>
      <c r="C44" s="73" t="s">
        <v>21</v>
      </c>
      <c r="D44" s="73" t="s">
        <v>273</v>
      </c>
      <c r="E44" s="128">
        <v>165</v>
      </c>
      <c r="F44" s="128">
        <v>61</v>
      </c>
      <c r="G44" s="73" t="s">
        <v>23</v>
      </c>
      <c r="H44" s="71"/>
      <c r="I44" s="359"/>
      <c r="J44" s="359"/>
      <c r="K44" s="324"/>
      <c r="L44" s="76"/>
      <c r="M44" s="76"/>
      <c r="N44" s="360"/>
      <c r="O44" s="361"/>
      <c r="P44" s="76"/>
      <c r="Q44" s="76"/>
      <c r="R44" s="76"/>
      <c r="S44" s="76"/>
      <c r="T44" s="71"/>
      <c r="U44" s="71"/>
      <c r="V44" s="71"/>
      <c r="W44" s="71"/>
      <c r="X44" s="71"/>
      <c r="Y44" s="71"/>
      <c r="Z44" s="71"/>
    </row>
    <row r="45" spans="1:26" x14ac:dyDescent="0.25">
      <c r="A45" s="48" t="s">
        <v>23</v>
      </c>
      <c r="B45" s="48" t="s">
        <v>23</v>
      </c>
      <c r="C45" s="73" t="s">
        <v>21</v>
      </c>
      <c r="D45" s="73" t="s">
        <v>273</v>
      </c>
      <c r="E45" s="256">
        <v>170</v>
      </c>
      <c r="F45" s="170">
        <v>61</v>
      </c>
      <c r="G45" s="48" t="s">
        <v>23</v>
      </c>
      <c r="I45" s="67"/>
      <c r="J45" s="67"/>
      <c r="K45" s="67"/>
      <c r="L45" s="12"/>
      <c r="M45" s="12"/>
      <c r="N45" s="325"/>
      <c r="O45" s="162"/>
      <c r="P45" s="12"/>
      <c r="Q45" s="12"/>
      <c r="R45" s="12"/>
      <c r="S45" s="12"/>
    </row>
    <row r="46" spans="1:26" s="71" customFormat="1" x14ac:dyDescent="0.25">
      <c r="A46" s="73" t="s">
        <v>23</v>
      </c>
      <c r="B46" s="73" t="s">
        <v>23</v>
      </c>
      <c r="C46" s="74" t="s">
        <v>21</v>
      </c>
      <c r="D46" s="73" t="s">
        <v>273</v>
      </c>
      <c r="E46" s="128">
        <v>172</v>
      </c>
      <c r="F46" s="125">
        <v>58</v>
      </c>
      <c r="G46" s="73" t="s">
        <v>23</v>
      </c>
      <c r="I46" s="359"/>
      <c r="J46" s="359"/>
      <c r="K46" s="357" t="s">
        <v>18</v>
      </c>
      <c r="L46" s="76"/>
      <c r="M46" s="76"/>
      <c r="N46" s="357" t="s">
        <v>275</v>
      </c>
      <c r="O46" s="361"/>
      <c r="P46" s="76"/>
      <c r="Q46" s="76"/>
      <c r="R46" s="76"/>
      <c r="S46" s="76"/>
    </row>
    <row r="47" spans="1:26" s="71" customFormat="1" x14ac:dyDescent="0.25">
      <c r="A47" s="73">
        <v>1</v>
      </c>
      <c r="B47" s="73">
        <v>1</v>
      </c>
      <c r="C47" s="73" t="s">
        <v>21</v>
      </c>
      <c r="D47" s="73" t="s">
        <v>273</v>
      </c>
      <c r="E47" s="128">
        <v>180</v>
      </c>
      <c r="F47" s="125">
        <v>73</v>
      </c>
      <c r="G47" s="73" t="s">
        <v>23</v>
      </c>
      <c r="I47" s="66"/>
      <c r="J47" s="66"/>
      <c r="K47" s="357" t="s">
        <v>277</v>
      </c>
      <c r="L47" s="52"/>
      <c r="M47" s="52"/>
      <c r="N47" s="19" t="s">
        <v>18</v>
      </c>
      <c r="O47" s="19"/>
      <c r="P47" s="2"/>
      <c r="Q47" s="2"/>
      <c r="R47" s="19" t="s">
        <v>18</v>
      </c>
      <c r="S47" s="52"/>
    </row>
    <row r="48" spans="1:26" s="71" customFormat="1" x14ac:dyDescent="0.25">
      <c r="A48" s="282" t="s">
        <v>23</v>
      </c>
      <c r="B48" s="282" t="s">
        <v>23</v>
      </c>
      <c r="C48" s="282" t="s">
        <v>21</v>
      </c>
      <c r="D48" s="73" t="s">
        <v>273</v>
      </c>
      <c r="E48" s="256">
        <v>185</v>
      </c>
      <c r="F48" s="128">
        <v>75</v>
      </c>
      <c r="G48" s="282" t="s">
        <v>23</v>
      </c>
      <c r="I48" s="278"/>
      <c r="J48" s="359"/>
      <c r="K48" s="363" t="s">
        <v>18</v>
      </c>
      <c r="L48" s="76"/>
      <c r="M48" s="76"/>
      <c r="N48" s="360"/>
      <c r="O48" s="361"/>
      <c r="P48" s="76"/>
      <c r="Q48" s="76"/>
      <c r="R48" s="76"/>
      <c r="S48" s="76"/>
    </row>
    <row r="49" spans="1:26" s="71" customFormat="1" x14ac:dyDescent="0.25">
      <c r="A49" s="73" t="s">
        <v>23</v>
      </c>
      <c r="B49" s="73" t="s">
        <v>23</v>
      </c>
      <c r="C49" s="73" t="s">
        <v>21</v>
      </c>
      <c r="D49" s="73" t="s">
        <v>273</v>
      </c>
      <c r="E49" s="141">
        <v>190</v>
      </c>
      <c r="F49" s="55">
        <v>79</v>
      </c>
      <c r="G49" s="48" t="s">
        <v>23</v>
      </c>
      <c r="H49" s="13"/>
      <c r="I49" s="67"/>
      <c r="J49" s="67"/>
      <c r="K49" s="325"/>
      <c r="L49" s="12"/>
      <c r="M49" s="12"/>
      <c r="N49" s="118"/>
      <c r="O49" s="162"/>
      <c r="P49" s="12"/>
      <c r="Q49" s="12"/>
      <c r="R49" s="12"/>
      <c r="S49" s="12"/>
      <c r="T49" s="13"/>
      <c r="U49" s="13"/>
      <c r="V49" s="13"/>
      <c r="W49" s="13"/>
      <c r="X49" s="13"/>
      <c r="Y49" s="13"/>
      <c r="Z49" s="13"/>
    </row>
    <row r="50" spans="1:26" s="71" customFormat="1" x14ac:dyDescent="0.25">
      <c r="A50" s="48" t="s">
        <v>23</v>
      </c>
      <c r="B50" s="48" t="s">
        <v>23</v>
      </c>
      <c r="C50" s="74" t="s">
        <v>21</v>
      </c>
      <c r="D50" s="73" t="s">
        <v>222</v>
      </c>
      <c r="E50" s="141">
        <v>196</v>
      </c>
      <c r="F50" s="141">
        <v>92</v>
      </c>
      <c r="G50" s="48" t="s">
        <v>23</v>
      </c>
      <c r="H50" s="13"/>
      <c r="I50" s="67"/>
      <c r="J50" s="67"/>
      <c r="K50" s="325"/>
      <c r="L50" s="12"/>
      <c r="M50" s="12"/>
      <c r="N50" s="118"/>
      <c r="O50" s="162"/>
      <c r="P50" s="12"/>
      <c r="Q50" s="12"/>
      <c r="R50" s="12"/>
      <c r="S50" s="12"/>
      <c r="T50" s="13"/>
      <c r="U50" s="13"/>
      <c r="V50" s="13"/>
      <c r="W50" s="13"/>
      <c r="X50" s="13"/>
      <c r="Y50" s="13"/>
      <c r="Z50" s="13"/>
    </row>
    <row r="51" spans="1:26" s="71" customFormat="1" x14ac:dyDescent="0.25">
      <c r="A51" s="73" t="s">
        <v>23</v>
      </c>
      <c r="B51" s="73" t="s">
        <v>23</v>
      </c>
      <c r="C51" s="74" t="s">
        <v>21</v>
      </c>
      <c r="D51" s="73" t="s">
        <v>273</v>
      </c>
      <c r="E51" s="128">
        <v>200</v>
      </c>
      <c r="F51" s="125">
        <v>82</v>
      </c>
      <c r="G51" s="73" t="s">
        <v>23</v>
      </c>
      <c r="I51" s="359"/>
      <c r="J51" s="359"/>
      <c r="K51" s="324"/>
      <c r="L51" s="76"/>
      <c r="M51" s="76"/>
      <c r="N51" s="360"/>
      <c r="O51" s="361"/>
      <c r="P51" s="76"/>
      <c r="Q51" s="76"/>
      <c r="R51" s="76"/>
      <c r="S51" s="76"/>
    </row>
    <row r="52" spans="1:26" s="71" customFormat="1" x14ac:dyDescent="0.25">
      <c r="A52" s="48" t="s">
        <v>23</v>
      </c>
      <c r="B52" s="48" t="s">
        <v>23</v>
      </c>
      <c r="C52" s="73" t="s">
        <v>21</v>
      </c>
      <c r="D52" s="73" t="s">
        <v>273</v>
      </c>
      <c r="E52" s="141">
        <v>225</v>
      </c>
      <c r="F52" s="141">
        <v>126</v>
      </c>
      <c r="G52" s="48" t="s">
        <v>23</v>
      </c>
      <c r="H52" s="327"/>
      <c r="I52" s="67"/>
      <c r="J52" s="67"/>
      <c r="K52" s="67"/>
      <c r="L52" s="12"/>
      <c r="M52" s="12"/>
      <c r="N52" s="358" t="s">
        <v>305</v>
      </c>
      <c r="O52" s="162"/>
      <c r="P52" s="12"/>
      <c r="Q52" s="12"/>
      <c r="R52" s="12"/>
      <c r="S52" s="12"/>
      <c r="T52" s="13"/>
      <c r="U52" s="13"/>
      <c r="V52" s="13"/>
      <c r="W52" s="13"/>
      <c r="X52" s="13"/>
      <c r="Y52" s="13"/>
      <c r="Z52" s="13"/>
    </row>
    <row r="53" spans="1:26" s="71" customFormat="1" x14ac:dyDescent="0.25">
      <c r="A53" s="73" t="s">
        <v>23</v>
      </c>
      <c r="B53" s="73" t="s">
        <v>23</v>
      </c>
      <c r="C53" s="74" t="s">
        <v>21</v>
      </c>
      <c r="D53" s="73" t="s">
        <v>273</v>
      </c>
      <c r="E53" s="128">
        <v>250</v>
      </c>
      <c r="F53" s="125">
        <v>156</v>
      </c>
      <c r="G53" s="73" t="s">
        <v>23</v>
      </c>
      <c r="I53" s="359"/>
      <c r="J53" s="359"/>
      <c r="K53" s="324"/>
      <c r="L53" s="76"/>
      <c r="M53" s="76"/>
      <c r="N53" s="360"/>
      <c r="O53" s="361"/>
      <c r="P53" s="76"/>
      <c r="Q53" s="76"/>
      <c r="R53" s="76"/>
      <c r="S53" s="76"/>
    </row>
    <row r="54" spans="1:26" s="71" customFormat="1" x14ac:dyDescent="0.25">
      <c r="A54" s="73">
        <v>1</v>
      </c>
      <c r="B54" s="73">
        <v>1</v>
      </c>
      <c r="C54" s="74" t="s">
        <v>21</v>
      </c>
      <c r="D54" s="73" t="s">
        <v>273</v>
      </c>
      <c r="E54" s="256">
        <v>255</v>
      </c>
      <c r="F54" s="170">
        <v>185</v>
      </c>
      <c r="G54" s="74">
        <v>1</v>
      </c>
      <c r="H54" s="327"/>
      <c r="I54" s="66"/>
      <c r="J54" s="77"/>
      <c r="K54" s="319"/>
      <c r="L54" s="367"/>
      <c r="M54" s="52"/>
      <c r="N54" s="357" t="s">
        <v>275</v>
      </c>
      <c r="O54" s="19"/>
      <c r="P54" s="2"/>
      <c r="Q54" s="2"/>
      <c r="R54" s="19" t="s">
        <v>18</v>
      </c>
      <c r="S54" s="52"/>
      <c r="T54" s="13"/>
      <c r="U54" s="13"/>
      <c r="V54" s="13"/>
      <c r="W54" s="13"/>
      <c r="X54" s="13"/>
      <c r="Y54" s="13"/>
      <c r="Z54" s="13"/>
    </row>
    <row r="55" spans="1:26" x14ac:dyDescent="0.25">
      <c r="A55" s="48" t="s">
        <v>23</v>
      </c>
      <c r="B55" s="48" t="s">
        <v>23</v>
      </c>
      <c r="C55" s="73" t="s">
        <v>21</v>
      </c>
      <c r="D55" s="73" t="s">
        <v>273</v>
      </c>
      <c r="E55" s="141">
        <v>275</v>
      </c>
      <c r="F55" s="150">
        <v>228</v>
      </c>
      <c r="G55" s="48" t="s">
        <v>23</v>
      </c>
      <c r="H55" s="13"/>
      <c r="I55" s="67"/>
      <c r="J55" s="67"/>
      <c r="K55" s="325"/>
      <c r="L55" s="12"/>
      <c r="M55" s="12"/>
      <c r="N55" s="118"/>
      <c r="O55" s="162"/>
      <c r="P55" s="12"/>
      <c r="Q55" s="12"/>
      <c r="R55" s="12"/>
      <c r="S55" s="12"/>
    </row>
    <row r="56" spans="1:26" s="15" customFormat="1" x14ac:dyDescent="0.25">
      <c r="A56" s="72" t="s">
        <v>23</v>
      </c>
      <c r="B56" s="72" t="s">
        <v>23</v>
      </c>
      <c r="C56" s="208" t="s">
        <v>21</v>
      </c>
      <c r="D56" s="72" t="s">
        <v>273</v>
      </c>
      <c r="E56" s="143">
        <v>355</v>
      </c>
      <c r="F56" s="156">
        <v>382</v>
      </c>
      <c r="G56" s="72" t="s">
        <v>23</v>
      </c>
      <c r="I56" s="171"/>
      <c r="J56" s="171"/>
      <c r="K56" s="326"/>
      <c r="L56" s="140"/>
      <c r="M56" s="140"/>
      <c r="N56" s="172"/>
      <c r="O56" s="173"/>
      <c r="P56" s="140"/>
      <c r="Q56" s="140"/>
      <c r="R56" s="140"/>
      <c r="S56" s="140"/>
    </row>
    <row r="57" spans="1:26" x14ac:dyDescent="0.25">
      <c r="A57" s="48" t="s">
        <v>23</v>
      </c>
      <c r="B57" s="48" t="s">
        <v>48</v>
      </c>
      <c r="C57" s="48" t="s">
        <v>39</v>
      </c>
      <c r="D57" s="48" t="s">
        <v>40</v>
      </c>
      <c r="E57" s="141">
        <v>110</v>
      </c>
      <c r="F57" s="150">
        <v>10</v>
      </c>
      <c r="G57" s="48" t="s">
        <v>23</v>
      </c>
      <c r="H57" s="325"/>
      <c r="I57" s="58"/>
      <c r="J57" s="58"/>
      <c r="K57" s="58"/>
      <c r="L57" s="40"/>
      <c r="M57" s="40"/>
      <c r="N57" s="44"/>
      <c r="O57" s="44"/>
      <c r="P57" s="40"/>
      <c r="Q57" s="40"/>
      <c r="R57" s="40"/>
      <c r="S57" s="40"/>
    </row>
    <row r="58" spans="1:26" x14ac:dyDescent="0.25">
      <c r="A58" s="48" t="s">
        <v>23</v>
      </c>
      <c r="B58" s="48" t="s">
        <v>48</v>
      </c>
      <c r="C58" s="48" t="s">
        <v>39</v>
      </c>
      <c r="D58" s="48" t="s">
        <v>40</v>
      </c>
      <c r="E58" s="141">
        <v>120</v>
      </c>
      <c r="F58" s="150">
        <v>14</v>
      </c>
      <c r="G58" s="48" t="s">
        <v>23</v>
      </c>
      <c r="H58" s="325"/>
      <c r="I58" s="58"/>
      <c r="J58" s="58"/>
      <c r="K58" s="58"/>
      <c r="L58" s="40"/>
      <c r="M58" s="40"/>
      <c r="N58" s="44"/>
      <c r="O58" s="44"/>
      <c r="P58" s="40"/>
      <c r="Q58" s="40"/>
      <c r="R58" s="40"/>
      <c r="S58" s="40"/>
    </row>
    <row r="59" spans="1:26" s="15" customFormat="1" x14ac:dyDescent="0.25">
      <c r="A59" s="72" t="s">
        <v>23</v>
      </c>
      <c r="B59" s="72" t="s">
        <v>23</v>
      </c>
      <c r="C59" s="208" t="s">
        <v>39</v>
      </c>
      <c r="D59" s="72" t="s">
        <v>40</v>
      </c>
      <c r="E59" s="253">
        <v>120</v>
      </c>
      <c r="F59" s="371">
        <v>12</v>
      </c>
      <c r="G59" s="208">
        <v>1</v>
      </c>
      <c r="H59" s="369"/>
      <c r="I59" s="171"/>
      <c r="J59" s="171"/>
      <c r="K59" s="171"/>
      <c r="L59" s="140"/>
      <c r="M59" s="140"/>
      <c r="N59" s="326"/>
      <c r="O59" s="173"/>
      <c r="P59" s="140"/>
      <c r="Q59" s="140"/>
      <c r="R59" s="140"/>
      <c r="S59" s="140"/>
    </row>
    <row r="60" spans="1:26" x14ac:dyDescent="0.25">
      <c r="A60" s="73">
        <v>1</v>
      </c>
      <c r="B60" s="73">
        <v>1</v>
      </c>
      <c r="C60" s="73" t="s">
        <v>16</v>
      </c>
      <c r="D60" s="73" t="s">
        <v>80</v>
      </c>
      <c r="E60" s="256">
        <v>90</v>
      </c>
      <c r="F60" s="170">
        <v>8</v>
      </c>
      <c r="G60" s="74">
        <v>1</v>
      </c>
      <c r="H60" s="324"/>
      <c r="I60" s="66"/>
      <c r="J60" s="66"/>
      <c r="K60" s="66"/>
      <c r="L60" s="52"/>
      <c r="M60" s="52"/>
      <c r="N60" s="19"/>
      <c r="O60" s="19"/>
      <c r="P60" s="2"/>
      <c r="Q60" s="2"/>
      <c r="R60" s="19"/>
      <c r="S60" s="52"/>
    </row>
    <row r="61" spans="1:26" x14ac:dyDescent="0.25">
      <c r="A61" s="48" t="s">
        <v>23</v>
      </c>
      <c r="B61" s="48" t="s">
        <v>23</v>
      </c>
      <c r="C61" s="73" t="s">
        <v>16</v>
      </c>
      <c r="D61" s="73" t="s">
        <v>80</v>
      </c>
      <c r="E61" s="141">
        <v>110</v>
      </c>
      <c r="F61" s="141">
        <v>9</v>
      </c>
      <c r="G61" s="48" t="s">
        <v>23</v>
      </c>
      <c r="H61" s="13"/>
      <c r="I61" s="67"/>
      <c r="J61" s="67"/>
      <c r="K61" s="358" t="s">
        <v>276</v>
      </c>
      <c r="L61" s="12"/>
      <c r="M61" s="12"/>
      <c r="N61" s="118"/>
      <c r="O61" s="162"/>
      <c r="P61" s="12"/>
      <c r="Q61" s="12"/>
      <c r="R61" s="12"/>
      <c r="S61" s="12"/>
    </row>
    <row r="62" spans="1:26" x14ac:dyDescent="0.25">
      <c r="A62" s="73" t="s">
        <v>23</v>
      </c>
      <c r="B62" s="73" t="s">
        <v>23</v>
      </c>
      <c r="C62" s="73" t="s">
        <v>16</v>
      </c>
      <c r="D62" s="73" t="s">
        <v>80</v>
      </c>
      <c r="E62" s="128">
        <v>120</v>
      </c>
      <c r="F62" s="128">
        <v>24</v>
      </c>
      <c r="G62" s="73" t="s">
        <v>23</v>
      </c>
      <c r="H62" s="71"/>
      <c r="I62" s="359"/>
      <c r="J62" s="359"/>
      <c r="K62" s="324"/>
      <c r="L62" s="76"/>
      <c r="M62" s="76"/>
      <c r="N62" s="360"/>
      <c r="O62" s="361"/>
      <c r="P62" s="76"/>
      <c r="Q62" s="76"/>
      <c r="R62" s="76"/>
      <c r="S62" s="76"/>
      <c r="T62" s="71"/>
      <c r="U62" s="71"/>
      <c r="V62" s="71"/>
      <c r="W62" s="71"/>
      <c r="X62" s="71"/>
      <c r="Y62" s="71"/>
      <c r="Z62" s="71"/>
    </row>
    <row r="63" spans="1:26" x14ac:dyDescent="0.25">
      <c r="A63" s="73" t="s">
        <v>23</v>
      </c>
      <c r="B63" s="73" t="s">
        <v>23</v>
      </c>
      <c r="C63" s="73" t="s">
        <v>16</v>
      </c>
      <c r="D63" s="73" t="s">
        <v>80</v>
      </c>
      <c r="E63" s="128">
        <v>120</v>
      </c>
      <c r="F63" s="125">
        <v>18</v>
      </c>
      <c r="G63" s="73" t="s">
        <v>23</v>
      </c>
      <c r="H63" s="71"/>
      <c r="I63" s="359"/>
      <c r="J63" s="359"/>
      <c r="K63" s="324"/>
      <c r="L63" s="76"/>
      <c r="M63" s="76"/>
      <c r="N63" s="360"/>
      <c r="O63" s="361"/>
      <c r="P63" s="76"/>
      <c r="Q63" s="76"/>
      <c r="R63" s="76"/>
      <c r="S63" s="76"/>
      <c r="T63" s="71"/>
      <c r="U63" s="71"/>
      <c r="V63" s="71"/>
      <c r="W63" s="71"/>
      <c r="X63" s="71"/>
      <c r="Y63" s="71"/>
      <c r="Z63" s="71"/>
    </row>
    <row r="64" spans="1:26" x14ac:dyDescent="0.25">
      <c r="A64" s="48" t="s">
        <v>23</v>
      </c>
      <c r="B64" s="48" t="s">
        <v>23</v>
      </c>
      <c r="C64" s="73" t="s">
        <v>16</v>
      </c>
      <c r="D64" s="73" t="s">
        <v>80</v>
      </c>
      <c r="E64" s="141">
        <v>175</v>
      </c>
      <c r="F64" s="150">
        <v>58</v>
      </c>
      <c r="G64" s="48" t="s">
        <v>23</v>
      </c>
      <c r="H64" s="325"/>
      <c r="I64" s="67"/>
      <c r="J64" s="67"/>
      <c r="K64" s="67"/>
      <c r="L64" s="12"/>
      <c r="M64" s="12"/>
      <c r="N64" s="118"/>
      <c r="O64" s="162"/>
      <c r="P64" s="12"/>
      <c r="Q64" s="12"/>
      <c r="R64" s="12"/>
      <c r="S64" s="12"/>
    </row>
    <row r="65" spans="1:26" s="71" customFormat="1" x14ac:dyDescent="0.25">
      <c r="A65" s="48" t="s">
        <v>23</v>
      </c>
      <c r="B65" s="48" t="s">
        <v>23</v>
      </c>
      <c r="C65" s="73" t="s">
        <v>16</v>
      </c>
      <c r="D65" s="73" t="s">
        <v>80</v>
      </c>
      <c r="E65" s="141">
        <v>180</v>
      </c>
      <c r="F65" s="150">
        <v>66</v>
      </c>
      <c r="G65" s="48" t="s">
        <v>23</v>
      </c>
      <c r="H65" s="327"/>
      <c r="I65" s="67"/>
      <c r="J65" s="67"/>
      <c r="K65" s="67"/>
      <c r="L65" s="12"/>
      <c r="M65" s="12"/>
      <c r="N65" s="357" t="s">
        <v>275</v>
      </c>
      <c r="O65" s="162"/>
      <c r="P65" s="12"/>
      <c r="Q65" s="12"/>
      <c r="R65" s="12"/>
      <c r="S65" s="12"/>
      <c r="T65" s="13"/>
      <c r="U65" s="13"/>
      <c r="V65" s="13"/>
      <c r="W65" s="13"/>
      <c r="X65" s="13"/>
      <c r="Y65" s="13"/>
      <c r="Z65" s="13"/>
    </row>
    <row r="66" spans="1:26" x14ac:dyDescent="0.25">
      <c r="A66" s="73" t="s">
        <v>23</v>
      </c>
      <c r="B66" s="73" t="s">
        <v>23</v>
      </c>
      <c r="C66" s="73" t="s">
        <v>16</v>
      </c>
      <c r="D66" s="73" t="s">
        <v>80</v>
      </c>
      <c r="E66" s="128">
        <v>190</v>
      </c>
      <c r="F66" s="125">
        <v>76</v>
      </c>
      <c r="G66" s="73" t="s">
        <v>23</v>
      </c>
      <c r="H66" s="71"/>
      <c r="I66" s="359"/>
      <c r="J66" s="359"/>
      <c r="K66" s="324"/>
      <c r="L66" s="76"/>
      <c r="M66" s="76"/>
      <c r="N66" s="360"/>
      <c r="O66" s="361"/>
      <c r="P66" s="76"/>
      <c r="Q66" s="76"/>
      <c r="R66" s="76"/>
      <c r="S66" s="76"/>
      <c r="T66" s="71"/>
      <c r="U66" s="71"/>
      <c r="V66" s="71"/>
      <c r="W66" s="71"/>
      <c r="X66" s="71"/>
      <c r="Y66" s="71"/>
      <c r="Z66" s="71"/>
    </row>
    <row r="67" spans="1:26" s="71" customFormat="1" x14ac:dyDescent="0.25">
      <c r="A67" s="73" t="s">
        <v>23</v>
      </c>
      <c r="B67" s="73" t="s">
        <v>23</v>
      </c>
      <c r="C67" s="73" t="s">
        <v>16</v>
      </c>
      <c r="D67" s="73" t="s">
        <v>80</v>
      </c>
      <c r="E67" s="128">
        <v>190</v>
      </c>
      <c r="F67" s="125">
        <v>75</v>
      </c>
      <c r="G67" s="73" t="s">
        <v>23</v>
      </c>
      <c r="I67" s="359"/>
      <c r="J67" s="359"/>
      <c r="K67" s="324"/>
      <c r="L67" s="76"/>
      <c r="M67" s="76"/>
      <c r="N67" s="360"/>
      <c r="O67" s="361"/>
      <c r="P67" s="76"/>
      <c r="Q67" s="76"/>
      <c r="R67" s="76"/>
      <c r="S67" s="76"/>
    </row>
    <row r="68" spans="1:26" s="71" customFormat="1" x14ac:dyDescent="0.25">
      <c r="A68" s="73">
        <v>1</v>
      </c>
      <c r="B68" s="73">
        <v>1</v>
      </c>
      <c r="C68" s="74" t="s">
        <v>16</v>
      </c>
      <c r="D68" s="73" t="s">
        <v>80</v>
      </c>
      <c r="E68" s="141">
        <v>195</v>
      </c>
      <c r="F68" s="125">
        <v>77</v>
      </c>
      <c r="G68" s="74">
        <v>1</v>
      </c>
      <c r="H68" s="13"/>
      <c r="I68" s="66" t="s">
        <v>18</v>
      </c>
      <c r="J68" s="66" t="s">
        <v>18</v>
      </c>
      <c r="K68" s="324"/>
      <c r="L68" s="52"/>
      <c r="M68" s="52"/>
      <c r="N68" s="19" t="s">
        <v>18</v>
      </c>
      <c r="O68" s="19"/>
      <c r="P68" s="2"/>
      <c r="Q68" s="2"/>
      <c r="R68" s="19" t="s">
        <v>18</v>
      </c>
      <c r="S68" s="52"/>
      <c r="T68" s="13"/>
      <c r="U68" s="13"/>
      <c r="V68" s="13"/>
      <c r="W68" s="13"/>
      <c r="X68" s="13"/>
      <c r="Y68" s="13"/>
      <c r="Z68" s="13"/>
    </row>
    <row r="69" spans="1:26" s="71" customFormat="1" x14ac:dyDescent="0.25">
      <c r="A69" s="73" t="s">
        <v>23</v>
      </c>
      <c r="B69" s="73" t="s">
        <v>23</v>
      </c>
      <c r="C69" s="73" t="s">
        <v>16</v>
      </c>
      <c r="D69" s="73" t="s">
        <v>80</v>
      </c>
      <c r="E69" s="128">
        <v>200</v>
      </c>
      <c r="F69" s="125">
        <v>85</v>
      </c>
      <c r="G69" s="73" t="s">
        <v>23</v>
      </c>
      <c r="H69" s="324"/>
      <c r="I69" s="66"/>
      <c r="J69" s="66"/>
      <c r="K69" s="66"/>
      <c r="L69" s="52"/>
      <c r="M69" s="52"/>
      <c r="N69" s="81"/>
      <c r="O69" s="81"/>
      <c r="P69" s="52"/>
      <c r="Q69" s="52"/>
      <c r="R69" s="52"/>
      <c r="S69" s="52"/>
    </row>
    <row r="70" spans="1:26" s="71" customFormat="1" x14ac:dyDescent="0.25">
      <c r="A70" s="48" t="s">
        <v>23</v>
      </c>
      <c r="B70" s="48" t="s">
        <v>23</v>
      </c>
      <c r="C70" s="73" t="s">
        <v>16</v>
      </c>
      <c r="D70" s="73" t="s">
        <v>80</v>
      </c>
      <c r="E70" s="141">
        <v>215</v>
      </c>
      <c r="F70" s="150">
        <v>138</v>
      </c>
      <c r="G70" s="48" t="s">
        <v>23</v>
      </c>
      <c r="H70" s="327"/>
      <c r="I70" s="67"/>
      <c r="J70" s="67"/>
      <c r="K70" s="67"/>
      <c r="L70" s="12"/>
      <c r="M70" s="12"/>
      <c r="N70" s="357" t="s">
        <v>275</v>
      </c>
      <c r="O70" s="162"/>
      <c r="P70" s="12"/>
      <c r="Q70" s="12"/>
      <c r="R70" s="12"/>
      <c r="S70" s="12"/>
      <c r="T70" s="13"/>
      <c r="U70" s="13"/>
      <c r="V70" s="13"/>
      <c r="W70" s="13"/>
      <c r="X70" s="13"/>
      <c r="Y70" s="13"/>
      <c r="Z70" s="13"/>
    </row>
    <row r="71" spans="1:26" s="71" customFormat="1" x14ac:dyDescent="0.25">
      <c r="A71" s="48" t="s">
        <v>23</v>
      </c>
      <c r="B71" s="48" t="s">
        <v>23</v>
      </c>
      <c r="C71" s="73" t="s">
        <v>16</v>
      </c>
      <c r="D71" s="73" t="s">
        <v>80</v>
      </c>
      <c r="E71" s="141">
        <v>225</v>
      </c>
      <c r="F71" s="150">
        <v>125</v>
      </c>
      <c r="G71" s="54">
        <v>1</v>
      </c>
      <c r="H71" s="13"/>
      <c r="I71" s="67"/>
      <c r="J71" s="67"/>
      <c r="K71" s="325"/>
      <c r="L71" s="12"/>
      <c r="M71" s="12"/>
      <c r="N71" s="118"/>
      <c r="O71" s="162"/>
      <c r="P71" s="12"/>
      <c r="Q71" s="12"/>
      <c r="R71" s="12"/>
      <c r="S71" s="12"/>
      <c r="T71" s="13"/>
      <c r="U71" s="13"/>
      <c r="V71" s="13"/>
      <c r="W71" s="13"/>
      <c r="X71" s="13"/>
      <c r="Y71" s="13"/>
      <c r="Z71" s="13"/>
    </row>
    <row r="72" spans="1:26" s="71" customFormat="1" x14ac:dyDescent="0.25">
      <c r="A72" s="282" t="s">
        <v>23</v>
      </c>
      <c r="B72" s="282" t="s">
        <v>23</v>
      </c>
      <c r="C72" s="73" t="s">
        <v>16</v>
      </c>
      <c r="D72" s="73" t="s">
        <v>80</v>
      </c>
      <c r="E72" s="282" t="s">
        <v>256</v>
      </c>
      <c r="F72" s="328">
        <v>152</v>
      </c>
      <c r="G72" s="282" t="s">
        <v>23</v>
      </c>
      <c r="H72" s="329"/>
      <c r="I72" s="278"/>
      <c r="J72" s="66"/>
      <c r="K72" s="66"/>
      <c r="L72" s="52"/>
      <c r="M72" s="52"/>
      <c r="N72" s="81"/>
      <c r="O72" s="81"/>
      <c r="P72" s="52"/>
      <c r="Q72" s="52"/>
      <c r="R72" s="52"/>
      <c r="S72" s="52"/>
    </row>
    <row r="73" spans="1:26" s="71" customFormat="1" x14ac:dyDescent="0.25">
      <c r="A73" s="48" t="s">
        <v>23</v>
      </c>
      <c r="B73" s="48" t="s">
        <v>23</v>
      </c>
      <c r="C73" s="48" t="s">
        <v>16</v>
      </c>
      <c r="D73" s="73" t="s">
        <v>80</v>
      </c>
      <c r="E73" s="141">
        <v>250</v>
      </c>
      <c r="F73" s="150">
        <v>148</v>
      </c>
      <c r="G73" s="73" t="s">
        <v>23</v>
      </c>
      <c r="H73" s="13"/>
      <c r="I73" s="66"/>
      <c r="J73" s="66"/>
      <c r="K73" s="324"/>
      <c r="L73" s="52"/>
      <c r="M73" s="52"/>
      <c r="N73" s="19"/>
      <c r="O73" s="19"/>
      <c r="P73" s="2"/>
      <c r="Q73" s="2"/>
      <c r="R73" s="19"/>
      <c r="S73" s="52"/>
      <c r="T73" s="13"/>
      <c r="U73" s="13"/>
      <c r="V73" s="13"/>
      <c r="W73" s="13"/>
      <c r="X73" s="13"/>
      <c r="Y73" s="13"/>
      <c r="Z73" s="13"/>
    </row>
    <row r="74" spans="1:26" s="71" customFormat="1" x14ac:dyDescent="0.25">
      <c r="A74" s="48" t="s">
        <v>23</v>
      </c>
      <c r="B74" s="126" t="s">
        <v>23</v>
      </c>
      <c r="C74" s="73" t="s">
        <v>16</v>
      </c>
      <c r="D74" s="73" t="s">
        <v>80</v>
      </c>
      <c r="E74" s="141">
        <v>255</v>
      </c>
      <c r="F74" s="150">
        <v>208</v>
      </c>
      <c r="G74" s="48" t="s">
        <v>23</v>
      </c>
      <c r="H74" s="327"/>
      <c r="I74" s="58"/>
      <c r="J74" s="58"/>
      <c r="K74" s="58"/>
      <c r="L74" s="40"/>
      <c r="M74" s="40"/>
      <c r="N74" s="325"/>
      <c r="O74" s="44"/>
      <c r="P74" s="40"/>
      <c r="Q74" s="40"/>
      <c r="R74" s="40"/>
      <c r="S74" s="40"/>
      <c r="T74" s="13"/>
      <c r="U74" s="13"/>
      <c r="V74" s="13"/>
      <c r="W74" s="13"/>
      <c r="X74" s="13"/>
      <c r="Y74" s="13"/>
      <c r="Z74" s="13"/>
    </row>
    <row r="75" spans="1:26" s="71" customFormat="1" x14ac:dyDescent="0.25">
      <c r="A75" s="48">
        <v>1</v>
      </c>
      <c r="B75" s="48">
        <v>1</v>
      </c>
      <c r="C75" s="73" t="s">
        <v>16</v>
      </c>
      <c r="D75" s="73" t="s">
        <v>80</v>
      </c>
      <c r="E75" s="257">
        <v>255</v>
      </c>
      <c r="F75" s="55">
        <v>175</v>
      </c>
      <c r="G75" s="54">
        <v>1</v>
      </c>
      <c r="H75" s="13"/>
      <c r="I75" s="58"/>
      <c r="J75" s="58"/>
      <c r="K75" s="325"/>
      <c r="L75" s="40"/>
      <c r="M75" s="40"/>
      <c r="N75" s="118"/>
      <c r="O75" s="162"/>
      <c r="P75" s="2"/>
      <c r="Q75" s="2"/>
      <c r="R75" s="19" t="s">
        <v>41</v>
      </c>
      <c r="S75" s="40"/>
      <c r="T75" s="13"/>
      <c r="U75" s="13"/>
      <c r="V75" s="13"/>
      <c r="W75" s="13"/>
      <c r="X75" s="13"/>
      <c r="Y75" s="13"/>
      <c r="Z75" s="13"/>
    </row>
    <row r="76" spans="1:26" s="71" customFormat="1" x14ac:dyDescent="0.25">
      <c r="A76" s="73" t="s">
        <v>23</v>
      </c>
      <c r="B76" s="73" t="s">
        <v>23</v>
      </c>
      <c r="C76" s="73" t="s">
        <v>16</v>
      </c>
      <c r="D76" s="73" t="s">
        <v>80</v>
      </c>
      <c r="E76" s="128">
        <v>260</v>
      </c>
      <c r="F76" s="125">
        <v>205</v>
      </c>
      <c r="G76" s="74">
        <v>1</v>
      </c>
      <c r="I76" s="359"/>
      <c r="J76" s="359"/>
      <c r="K76" s="324"/>
      <c r="L76" s="76"/>
      <c r="M76" s="76"/>
      <c r="N76" s="360"/>
      <c r="O76" s="361"/>
      <c r="P76" s="76"/>
      <c r="Q76" s="76"/>
      <c r="R76" s="76"/>
      <c r="S76" s="76"/>
    </row>
    <row r="77" spans="1:26" s="71" customFormat="1" x14ac:dyDescent="0.25">
      <c r="A77" s="73">
        <v>1</v>
      </c>
      <c r="B77" s="163" t="s">
        <v>23</v>
      </c>
      <c r="C77" s="73" t="s">
        <v>16</v>
      </c>
      <c r="D77" s="73" t="s">
        <v>80</v>
      </c>
      <c r="E77" s="128">
        <v>288</v>
      </c>
      <c r="F77" s="125">
        <v>246</v>
      </c>
      <c r="G77" s="73" t="s">
        <v>23</v>
      </c>
      <c r="H77" s="327"/>
      <c r="I77" s="66"/>
      <c r="M77" s="52"/>
      <c r="N77" s="324"/>
      <c r="O77" s="19"/>
      <c r="P77" s="2"/>
      <c r="Q77" s="2"/>
      <c r="R77" s="19"/>
      <c r="S77" s="52"/>
      <c r="T77" s="13"/>
      <c r="U77" s="13"/>
      <c r="V77" s="13"/>
      <c r="W77" s="13"/>
      <c r="X77" s="13"/>
      <c r="Y77" s="13"/>
      <c r="Z77" s="13"/>
    </row>
    <row r="78" spans="1:26" s="71" customFormat="1" x14ac:dyDescent="0.25">
      <c r="A78" s="73">
        <v>1</v>
      </c>
      <c r="B78" s="73">
        <v>1</v>
      </c>
      <c r="C78" s="74" t="s">
        <v>16</v>
      </c>
      <c r="D78" s="73" t="s">
        <v>80</v>
      </c>
      <c r="E78" s="256">
        <v>290</v>
      </c>
      <c r="F78" s="170">
        <v>245</v>
      </c>
      <c r="G78" s="74">
        <v>1</v>
      </c>
      <c r="H78" s="327"/>
      <c r="I78" s="66"/>
      <c r="M78" s="52"/>
      <c r="N78" s="357" t="s">
        <v>274</v>
      </c>
      <c r="O78" s="19"/>
      <c r="P78" s="2"/>
      <c r="Q78" s="2"/>
      <c r="R78" s="19" t="s">
        <v>18</v>
      </c>
      <c r="S78" s="52"/>
      <c r="T78" s="13"/>
      <c r="U78" s="13"/>
      <c r="V78" s="13"/>
      <c r="W78" s="13"/>
      <c r="X78" s="13"/>
      <c r="Y78" s="13"/>
      <c r="Z78" s="13"/>
    </row>
    <row r="79" spans="1:26" s="71" customFormat="1" x14ac:dyDescent="0.25">
      <c r="A79" s="73" t="s">
        <v>23</v>
      </c>
      <c r="B79" s="73" t="s">
        <v>23</v>
      </c>
      <c r="C79" s="73" t="s">
        <v>16</v>
      </c>
      <c r="D79" s="73" t="s">
        <v>80</v>
      </c>
      <c r="E79" s="128">
        <v>300</v>
      </c>
      <c r="F79" s="125">
        <v>275</v>
      </c>
      <c r="G79" s="73" t="s">
        <v>23</v>
      </c>
      <c r="H79" s="324"/>
      <c r="I79" s="66"/>
      <c r="M79" s="52"/>
      <c r="N79" s="81"/>
      <c r="O79" s="81"/>
      <c r="P79" s="52"/>
      <c r="Q79" s="52"/>
      <c r="R79" s="52"/>
      <c r="S79" s="52"/>
    </row>
    <row r="80" spans="1:26" s="71" customFormat="1" x14ac:dyDescent="0.25">
      <c r="A80" s="48" t="s">
        <v>23</v>
      </c>
      <c r="B80" s="48" t="s">
        <v>48</v>
      </c>
      <c r="C80" s="48" t="s">
        <v>16</v>
      </c>
      <c r="D80" s="73" t="s">
        <v>80</v>
      </c>
      <c r="E80" s="141">
        <v>305</v>
      </c>
      <c r="F80" s="150">
        <v>301</v>
      </c>
      <c r="G80" s="48" t="s">
        <v>23</v>
      </c>
      <c r="H80" s="325"/>
      <c r="I80" s="58"/>
      <c r="J80" s="58"/>
      <c r="K80" s="58"/>
      <c r="L80" s="40"/>
      <c r="M80" s="40"/>
      <c r="N80" s="44"/>
      <c r="O80" s="44"/>
      <c r="P80" s="40"/>
      <c r="Q80" s="40"/>
      <c r="R80" s="40"/>
      <c r="S80" s="40"/>
      <c r="T80" s="13"/>
      <c r="U80" s="13"/>
      <c r="V80" s="13"/>
      <c r="W80" s="13"/>
      <c r="X80" s="13"/>
      <c r="Y80" s="13"/>
      <c r="Z80" s="13"/>
    </row>
    <row r="81" spans="1:26" x14ac:dyDescent="0.25">
      <c r="A81" s="48" t="s">
        <v>23</v>
      </c>
      <c r="B81" s="48" t="s">
        <v>48</v>
      </c>
      <c r="C81" s="48" t="s">
        <v>16</v>
      </c>
      <c r="D81" s="73" t="s">
        <v>80</v>
      </c>
      <c r="E81" s="141">
        <v>330</v>
      </c>
      <c r="F81" s="150">
        <v>325</v>
      </c>
      <c r="G81" s="48" t="s">
        <v>23</v>
      </c>
      <c r="H81" s="325"/>
      <c r="I81" s="58"/>
      <c r="J81" s="58"/>
      <c r="K81" s="58"/>
      <c r="L81" s="40"/>
      <c r="M81" s="40"/>
      <c r="N81" s="44"/>
      <c r="O81" s="44"/>
      <c r="P81" s="40"/>
      <c r="Q81" s="40"/>
      <c r="R81" s="40"/>
      <c r="S81" s="40"/>
    </row>
    <row r="82" spans="1:26" x14ac:dyDescent="0.25">
      <c r="A82" s="48" t="s">
        <v>23</v>
      </c>
      <c r="B82" s="48" t="s">
        <v>23</v>
      </c>
      <c r="C82" s="73" t="s">
        <v>16</v>
      </c>
      <c r="D82" s="73" t="s">
        <v>80</v>
      </c>
      <c r="E82" s="141">
        <v>375</v>
      </c>
      <c r="F82" s="150">
        <v>576</v>
      </c>
      <c r="G82" s="48" t="s">
        <v>23</v>
      </c>
      <c r="I82" s="67"/>
      <c r="J82" s="71"/>
      <c r="K82" s="71"/>
      <c r="L82" s="71"/>
      <c r="M82" s="12"/>
      <c r="N82" s="325"/>
      <c r="O82" s="162"/>
      <c r="P82" s="12"/>
      <c r="Q82" s="12"/>
      <c r="R82" s="12"/>
      <c r="S82" s="12"/>
    </row>
    <row r="83" spans="1:26" s="15" customFormat="1" x14ac:dyDescent="0.25">
      <c r="A83" s="72" t="s">
        <v>23</v>
      </c>
      <c r="B83" s="72" t="s">
        <v>23</v>
      </c>
      <c r="C83" s="72" t="s">
        <v>16</v>
      </c>
      <c r="D83" s="72" t="s">
        <v>80</v>
      </c>
      <c r="E83" s="143">
        <v>375</v>
      </c>
      <c r="F83" s="156">
        <v>562</v>
      </c>
      <c r="G83" s="72" t="s">
        <v>23</v>
      </c>
      <c r="I83" s="171"/>
      <c r="J83" s="171"/>
      <c r="K83" s="326"/>
      <c r="L83" s="140"/>
      <c r="M83" s="140"/>
      <c r="N83" s="172"/>
      <c r="O83" s="173"/>
      <c r="P83" s="140"/>
      <c r="Q83" s="140"/>
      <c r="R83" s="140"/>
      <c r="S83" s="140"/>
    </row>
    <row r="84" spans="1:26" s="15" customFormat="1" x14ac:dyDescent="0.25">
      <c r="A84" s="72" t="s">
        <v>23</v>
      </c>
      <c r="B84" s="72" t="s">
        <v>23</v>
      </c>
      <c r="C84" s="208" t="s">
        <v>30</v>
      </c>
      <c r="D84" s="72" t="s">
        <v>43</v>
      </c>
      <c r="E84" s="366">
        <v>125</v>
      </c>
      <c r="F84" s="156">
        <v>25</v>
      </c>
      <c r="G84" s="72" t="s">
        <v>23</v>
      </c>
      <c r="I84" s="171"/>
      <c r="J84" s="171"/>
      <c r="K84" s="326"/>
      <c r="L84" s="140"/>
      <c r="M84" s="140"/>
      <c r="N84" s="172"/>
      <c r="O84" s="173"/>
      <c r="P84" s="140"/>
      <c r="Q84" s="140"/>
      <c r="R84" s="140"/>
      <c r="S84" s="140"/>
    </row>
    <row r="85" spans="1:26" s="18" customFormat="1" ht="38.25" x14ac:dyDescent="0.25">
      <c r="A85" s="238">
        <v>135</v>
      </c>
      <c r="B85" s="239" t="s">
        <v>50</v>
      </c>
      <c r="C85" s="411"/>
      <c r="D85" s="239" t="s">
        <v>44</v>
      </c>
      <c r="E85" s="145"/>
      <c r="F85" s="174"/>
      <c r="G85" s="412" t="s">
        <v>279</v>
      </c>
      <c r="H85" s="413" t="s">
        <v>223</v>
      </c>
      <c r="I85" s="103"/>
      <c r="J85" s="144"/>
      <c r="K85" s="144"/>
      <c r="L85" s="145"/>
      <c r="M85" s="174"/>
      <c r="N85" s="394" t="s">
        <v>306</v>
      </c>
      <c r="O85" s="175"/>
      <c r="P85" s="175"/>
      <c r="Q85" s="175"/>
      <c r="R85" s="175"/>
      <c r="S85" s="53"/>
      <c r="T85" s="53"/>
      <c r="U85" s="105" t="s">
        <v>18</v>
      </c>
      <c r="V85" s="105"/>
      <c r="W85" s="104"/>
      <c r="X85" s="104"/>
      <c r="Y85" s="105" t="s">
        <v>18</v>
      </c>
      <c r="Z85" s="53"/>
    </row>
    <row r="86" spans="1:26" x14ac:dyDescent="0.25">
      <c r="A86" s="282"/>
      <c r="B86" s="282"/>
      <c r="C86" s="48"/>
      <c r="D86" s="48"/>
      <c r="E86" s="141"/>
      <c r="F86" s="150"/>
      <c r="G86" s="48"/>
      <c r="H86" s="282"/>
      <c r="I86" s="282"/>
      <c r="J86" s="48"/>
      <c r="K86" s="48"/>
      <c r="L86" s="141"/>
      <c r="M86" s="150"/>
      <c r="N86" s="48"/>
      <c r="O86" s="67"/>
      <c r="P86" s="67"/>
      <c r="Q86" s="67"/>
      <c r="R86" s="67"/>
      <c r="S86" s="12"/>
      <c r="T86" s="12"/>
      <c r="U86" s="118"/>
      <c r="V86" s="162"/>
      <c r="W86" s="12"/>
      <c r="X86" s="12"/>
      <c r="Y86" s="12"/>
      <c r="Z86" s="12"/>
    </row>
    <row r="87" spans="1:26" x14ac:dyDescent="0.25">
      <c r="A87" s="48"/>
      <c r="B87" s="48"/>
      <c r="C87" s="48"/>
      <c r="D87" s="48"/>
      <c r="E87" s="48"/>
      <c r="F87" s="150"/>
      <c r="G87" s="48"/>
      <c r="H87" s="325"/>
      <c r="I87" s="58"/>
      <c r="J87" s="58"/>
      <c r="K87" s="58"/>
      <c r="L87" s="40"/>
      <c r="M87" s="40"/>
      <c r="N87" s="44"/>
      <c r="O87" s="44"/>
      <c r="P87" s="40"/>
      <c r="Q87" s="40"/>
      <c r="R87" s="40"/>
      <c r="S87" s="40"/>
    </row>
    <row r="88" spans="1:26" x14ac:dyDescent="0.25">
      <c r="A88" s="234" t="s">
        <v>51</v>
      </c>
      <c r="B88" s="234" t="s">
        <v>45</v>
      </c>
      <c r="C88" s="234" t="s">
        <v>0</v>
      </c>
      <c r="D88" s="234" t="s">
        <v>37</v>
      </c>
      <c r="E88" s="234" t="s">
        <v>2</v>
      </c>
      <c r="F88" s="235" t="s">
        <v>3</v>
      </c>
      <c r="G88" s="236" t="s">
        <v>4</v>
      </c>
      <c r="H88" s="325"/>
      <c r="I88" s="58"/>
      <c r="J88" s="58"/>
      <c r="K88" s="58"/>
      <c r="L88" s="40"/>
      <c r="M88" s="40"/>
      <c r="N88" s="44"/>
      <c r="O88" s="44"/>
      <c r="P88" s="40"/>
      <c r="Q88" s="40"/>
      <c r="R88" s="40"/>
      <c r="S88" s="40"/>
    </row>
    <row r="89" spans="1:26" x14ac:dyDescent="0.25">
      <c r="A89" s="48" t="s">
        <v>23</v>
      </c>
      <c r="B89" s="48" t="s">
        <v>48</v>
      </c>
      <c r="C89" s="48" t="s">
        <v>28</v>
      </c>
      <c r="D89" s="48" t="s">
        <v>66</v>
      </c>
      <c r="E89" s="141">
        <v>85</v>
      </c>
      <c r="F89" s="150">
        <v>10</v>
      </c>
      <c r="G89" s="48" t="s">
        <v>23</v>
      </c>
      <c r="H89" s="325"/>
      <c r="I89" s="58"/>
      <c r="J89" s="58"/>
      <c r="K89" s="58"/>
      <c r="L89" s="40"/>
      <c r="M89" s="40"/>
      <c r="N89" s="44"/>
      <c r="O89" s="44"/>
      <c r="P89" s="40"/>
      <c r="Q89" s="40"/>
      <c r="R89" s="40"/>
      <c r="S89" s="40"/>
    </row>
    <row r="90" spans="1:26" x14ac:dyDescent="0.25">
      <c r="A90" s="48" t="s">
        <v>23</v>
      </c>
      <c r="B90" s="48" t="s">
        <v>48</v>
      </c>
      <c r="C90" s="48" t="s">
        <v>28</v>
      </c>
      <c r="D90" s="48" t="s">
        <v>66</v>
      </c>
      <c r="E90" s="141">
        <v>100</v>
      </c>
      <c r="F90" s="150">
        <v>12</v>
      </c>
      <c r="G90" s="48" t="s">
        <v>23</v>
      </c>
      <c r="H90" s="325"/>
      <c r="I90" s="58"/>
      <c r="J90" s="58"/>
      <c r="K90" s="58"/>
      <c r="L90" s="40"/>
      <c r="M90" s="40"/>
      <c r="N90" s="19" t="s">
        <v>18</v>
      </c>
      <c r="O90" s="19"/>
      <c r="P90" s="2"/>
      <c r="Q90" s="2"/>
      <c r="R90" s="19" t="s">
        <v>18</v>
      </c>
      <c r="S90" s="40"/>
    </row>
    <row r="91" spans="1:26" x14ac:dyDescent="0.25">
      <c r="A91" s="48">
        <v>1</v>
      </c>
      <c r="B91" s="48">
        <v>2</v>
      </c>
      <c r="C91" s="48" t="s">
        <v>28</v>
      </c>
      <c r="D91" s="48" t="s">
        <v>66</v>
      </c>
      <c r="E91" s="141">
        <v>114</v>
      </c>
      <c r="F91" s="150">
        <v>11</v>
      </c>
      <c r="G91" s="48" t="s">
        <v>23</v>
      </c>
      <c r="H91" s="325"/>
      <c r="I91" s="58"/>
      <c r="J91" s="58"/>
      <c r="K91" s="58"/>
      <c r="L91" s="40"/>
      <c r="M91" s="40"/>
      <c r="N91" s="44"/>
      <c r="O91" s="44"/>
      <c r="P91" s="40"/>
      <c r="Q91" s="40"/>
      <c r="R91" s="40"/>
      <c r="S91" s="40"/>
    </row>
    <row r="92" spans="1:26" x14ac:dyDescent="0.25">
      <c r="A92" s="48">
        <v>1</v>
      </c>
      <c r="B92" s="48">
        <v>2</v>
      </c>
      <c r="C92" s="54" t="s">
        <v>28</v>
      </c>
      <c r="D92" s="48" t="s">
        <v>66</v>
      </c>
      <c r="E92" s="257">
        <v>115</v>
      </c>
      <c r="F92" s="55">
        <v>16</v>
      </c>
      <c r="G92" s="54">
        <v>1</v>
      </c>
      <c r="H92" s="325"/>
      <c r="I92" s="58"/>
      <c r="J92" s="58"/>
      <c r="K92" s="58"/>
      <c r="L92" s="40"/>
      <c r="M92" s="40"/>
      <c r="N92" s="7" t="s">
        <v>18</v>
      </c>
      <c r="O92" s="7"/>
      <c r="P92" s="38"/>
      <c r="Q92" s="38"/>
      <c r="R92" s="7" t="s">
        <v>18</v>
      </c>
      <c r="S92" s="40"/>
    </row>
    <row r="93" spans="1:26" x14ac:dyDescent="0.25">
      <c r="A93" s="73" t="s">
        <v>23</v>
      </c>
      <c r="B93" s="73" t="s">
        <v>48</v>
      </c>
      <c r="C93" s="73" t="s">
        <v>28</v>
      </c>
      <c r="D93" s="48" t="s">
        <v>66</v>
      </c>
      <c r="E93" s="128">
        <v>115</v>
      </c>
      <c r="F93" s="125">
        <v>20</v>
      </c>
      <c r="G93" s="73" t="s">
        <v>23</v>
      </c>
      <c r="H93" s="325"/>
      <c r="I93" s="58"/>
      <c r="J93" s="58"/>
      <c r="K93" s="58"/>
      <c r="L93" s="40"/>
      <c r="M93" s="40"/>
      <c r="N93" s="19"/>
      <c r="O93" s="7"/>
      <c r="P93" s="38"/>
      <c r="Q93" s="38"/>
      <c r="R93" s="7"/>
      <c r="S93" s="40"/>
    </row>
    <row r="94" spans="1:26" x14ac:dyDescent="0.25">
      <c r="A94" s="73" t="s">
        <v>23</v>
      </c>
      <c r="B94" s="73" t="s">
        <v>48</v>
      </c>
      <c r="C94" s="73" t="s">
        <v>28</v>
      </c>
      <c r="D94" s="48" t="s">
        <v>66</v>
      </c>
      <c r="E94" s="128">
        <v>125</v>
      </c>
      <c r="F94" s="125">
        <v>28</v>
      </c>
      <c r="G94" s="73" t="s">
        <v>23</v>
      </c>
      <c r="H94" s="325"/>
      <c r="I94" s="58"/>
      <c r="J94" s="58"/>
      <c r="K94" s="58"/>
      <c r="L94" s="40"/>
      <c r="M94" s="40"/>
      <c r="N94" s="357" t="s">
        <v>275</v>
      </c>
      <c r="O94" s="162" t="s">
        <v>18</v>
      </c>
      <c r="P94" s="40"/>
      <c r="Q94" s="40"/>
      <c r="R94" s="40"/>
      <c r="S94" s="40"/>
    </row>
    <row r="95" spans="1:26" s="15" customFormat="1" x14ac:dyDescent="0.25">
      <c r="A95" s="48" t="s">
        <v>23</v>
      </c>
      <c r="B95" s="48" t="s">
        <v>48</v>
      </c>
      <c r="C95" s="48" t="s">
        <v>28</v>
      </c>
      <c r="D95" s="48" t="s">
        <v>66</v>
      </c>
      <c r="E95" s="141">
        <v>142</v>
      </c>
      <c r="F95" s="150"/>
      <c r="G95" s="48" t="s">
        <v>23</v>
      </c>
      <c r="H95" s="326"/>
      <c r="I95" s="65"/>
      <c r="J95" s="65"/>
      <c r="K95" s="65"/>
      <c r="L95" s="41"/>
      <c r="M95" s="41"/>
      <c r="N95" s="43"/>
      <c r="O95" s="43"/>
      <c r="P95" s="41"/>
      <c r="Q95" s="41"/>
      <c r="R95" s="41"/>
      <c r="S95" s="41"/>
    </row>
    <row r="96" spans="1:26" x14ac:dyDescent="0.25">
      <c r="A96" s="48" t="s">
        <v>23</v>
      </c>
      <c r="B96" s="48" t="s">
        <v>48</v>
      </c>
      <c r="C96" s="48" t="s">
        <v>28</v>
      </c>
      <c r="D96" s="48" t="s">
        <v>66</v>
      </c>
      <c r="E96" s="141">
        <v>152</v>
      </c>
      <c r="F96" s="150"/>
      <c r="G96" s="48" t="s">
        <v>23</v>
      </c>
      <c r="H96" s="325"/>
      <c r="I96" s="58"/>
      <c r="J96" s="58"/>
      <c r="K96" s="58"/>
      <c r="L96" s="40"/>
      <c r="M96" s="40"/>
      <c r="P96" s="40"/>
      <c r="Q96" s="40"/>
      <c r="R96" s="40"/>
      <c r="S96" s="40"/>
    </row>
    <row r="97" spans="1:19" s="15" customFormat="1" x14ac:dyDescent="0.25">
      <c r="A97" s="48" t="s">
        <v>23</v>
      </c>
      <c r="B97" s="48" t="s">
        <v>48</v>
      </c>
      <c r="C97" s="48" t="s">
        <v>28</v>
      </c>
      <c r="D97" s="48" t="s">
        <v>66</v>
      </c>
      <c r="E97" s="141">
        <v>155</v>
      </c>
      <c r="F97" s="150"/>
      <c r="G97" s="48" t="s">
        <v>23</v>
      </c>
      <c r="H97" s="326"/>
      <c r="I97" s="65"/>
      <c r="J97" s="65"/>
      <c r="K97" s="65"/>
      <c r="L97" s="41"/>
      <c r="M97" s="41"/>
      <c r="N97" s="43"/>
      <c r="O97" s="43"/>
      <c r="P97" s="41"/>
      <c r="Q97" s="41"/>
      <c r="R97" s="41"/>
      <c r="S97" s="41"/>
    </row>
    <row r="98" spans="1:19" x14ac:dyDescent="0.25">
      <c r="A98" s="48" t="s">
        <v>23</v>
      </c>
      <c r="B98" s="48" t="s">
        <v>48</v>
      </c>
      <c r="C98" s="48" t="s">
        <v>28</v>
      </c>
      <c r="D98" s="48" t="s">
        <v>66</v>
      </c>
      <c r="E98" s="141">
        <v>166</v>
      </c>
      <c r="F98" s="150"/>
      <c r="G98" s="48" t="s">
        <v>23</v>
      </c>
      <c r="H98" s="325"/>
      <c r="I98" s="58"/>
      <c r="J98" s="58"/>
      <c r="K98" s="58"/>
      <c r="L98" s="40"/>
      <c r="M98" s="40"/>
      <c r="N98" s="44"/>
      <c r="O98" s="44"/>
      <c r="P98" s="40"/>
      <c r="Q98" s="40"/>
      <c r="R98" s="40"/>
      <c r="S98" s="40"/>
    </row>
    <row r="99" spans="1:19" x14ac:dyDescent="0.25">
      <c r="A99" s="48" t="s">
        <v>23</v>
      </c>
      <c r="B99" s="48" t="s">
        <v>48</v>
      </c>
      <c r="C99" s="48" t="s">
        <v>28</v>
      </c>
      <c r="D99" s="48" t="s">
        <v>66</v>
      </c>
      <c r="E99" s="141">
        <v>170</v>
      </c>
      <c r="F99" s="150"/>
      <c r="G99" s="48" t="s">
        <v>23</v>
      </c>
      <c r="H99" s="325"/>
      <c r="I99" s="58"/>
      <c r="J99" s="58"/>
      <c r="K99" s="58"/>
      <c r="L99" s="40"/>
      <c r="M99" s="40"/>
      <c r="N99" s="44"/>
      <c r="O99" s="44"/>
      <c r="P99" s="40"/>
      <c r="Q99" s="40"/>
      <c r="R99" s="40"/>
      <c r="S99" s="40"/>
    </row>
    <row r="100" spans="1:19" s="15" customFormat="1" x14ac:dyDescent="0.25">
      <c r="A100" s="73">
        <v>1</v>
      </c>
      <c r="B100" s="73">
        <v>2</v>
      </c>
      <c r="C100" s="54" t="s">
        <v>28</v>
      </c>
      <c r="D100" s="48" t="s">
        <v>66</v>
      </c>
      <c r="E100" s="257">
        <v>175</v>
      </c>
      <c r="F100" s="55" t="s">
        <v>18</v>
      </c>
      <c r="G100" s="54">
        <v>1</v>
      </c>
      <c r="H100" s="326"/>
      <c r="I100" s="65"/>
      <c r="J100" s="65"/>
      <c r="K100" s="65"/>
      <c r="L100" s="41"/>
      <c r="M100" s="41"/>
      <c r="N100" s="43"/>
      <c r="O100" s="43"/>
      <c r="P100" s="41"/>
      <c r="Q100" s="41"/>
      <c r="R100" s="41"/>
      <c r="S100" s="41"/>
    </row>
    <row r="101" spans="1:19" x14ac:dyDescent="0.25">
      <c r="A101" s="48" t="s">
        <v>23</v>
      </c>
      <c r="B101" s="48" t="s">
        <v>48</v>
      </c>
      <c r="C101" s="48" t="s">
        <v>28</v>
      </c>
      <c r="D101" s="48" t="s">
        <v>66</v>
      </c>
      <c r="E101" s="141">
        <v>178</v>
      </c>
      <c r="F101" s="150"/>
      <c r="G101" s="48" t="s">
        <v>23</v>
      </c>
      <c r="H101" s="325"/>
      <c r="I101" s="58"/>
      <c r="J101" s="58"/>
      <c r="K101" s="58"/>
      <c r="L101" s="40"/>
      <c r="M101" s="40"/>
      <c r="N101" s="19" t="s">
        <v>18</v>
      </c>
      <c r="O101" s="7"/>
      <c r="P101" s="38"/>
      <c r="Q101" s="38"/>
      <c r="R101" s="7" t="s">
        <v>18</v>
      </c>
      <c r="S101" s="40"/>
    </row>
    <row r="102" spans="1:19" x14ac:dyDescent="0.25">
      <c r="A102" s="48">
        <v>1</v>
      </c>
      <c r="B102" s="48">
        <v>2</v>
      </c>
      <c r="C102" s="54" t="s">
        <v>28</v>
      </c>
      <c r="D102" s="48" t="s">
        <v>66</v>
      </c>
      <c r="E102" s="257">
        <v>182</v>
      </c>
      <c r="F102" s="55" t="s">
        <v>18</v>
      </c>
      <c r="G102" s="54">
        <v>1</v>
      </c>
      <c r="H102" s="325"/>
      <c r="I102" s="58"/>
      <c r="J102" s="58"/>
      <c r="K102" s="58"/>
      <c r="L102" s="40"/>
      <c r="M102" s="40"/>
      <c r="N102" s="44"/>
      <c r="O102" s="44"/>
      <c r="P102" s="40"/>
      <c r="Q102" s="40"/>
      <c r="R102" s="40"/>
      <c r="S102" s="40"/>
    </row>
    <row r="103" spans="1:19" x14ac:dyDescent="0.25">
      <c r="A103" s="48" t="s">
        <v>23</v>
      </c>
      <c r="B103" s="48" t="s">
        <v>48</v>
      </c>
      <c r="C103" s="48" t="s">
        <v>28</v>
      </c>
      <c r="D103" s="48" t="s">
        <v>66</v>
      </c>
      <c r="E103" s="141">
        <v>195</v>
      </c>
      <c r="F103" s="150"/>
      <c r="G103" s="48" t="s">
        <v>23</v>
      </c>
      <c r="H103" s="325"/>
      <c r="I103" s="58"/>
      <c r="J103" s="58"/>
      <c r="K103" s="58"/>
      <c r="L103" s="40"/>
      <c r="M103" s="40"/>
      <c r="N103" s="7" t="s">
        <v>18</v>
      </c>
      <c r="O103" s="7"/>
      <c r="P103" s="38"/>
      <c r="Q103" s="38"/>
      <c r="R103" s="7" t="s">
        <v>18</v>
      </c>
      <c r="S103" s="40"/>
    </row>
    <row r="104" spans="1:19" x14ac:dyDescent="0.25">
      <c r="A104" s="48">
        <v>1</v>
      </c>
      <c r="B104" s="48">
        <v>2</v>
      </c>
      <c r="C104" s="54" t="s">
        <v>28</v>
      </c>
      <c r="D104" s="48" t="s">
        <v>66</v>
      </c>
      <c r="E104" s="257">
        <v>225</v>
      </c>
      <c r="F104" s="55" t="s">
        <v>18</v>
      </c>
      <c r="G104" s="54">
        <v>1</v>
      </c>
      <c r="H104" s="325"/>
      <c r="I104" s="58"/>
      <c r="J104" s="58"/>
      <c r="K104" s="58"/>
      <c r="L104" s="40"/>
      <c r="M104" s="40"/>
      <c r="N104" s="357" t="s">
        <v>275</v>
      </c>
      <c r="O104" s="162" t="s">
        <v>18</v>
      </c>
      <c r="P104" s="40"/>
      <c r="Q104" s="40"/>
      <c r="R104" s="40"/>
      <c r="S104" s="40"/>
    </row>
    <row r="105" spans="1:19" s="15" customFormat="1" x14ac:dyDescent="0.25">
      <c r="A105" s="72" t="s">
        <v>23</v>
      </c>
      <c r="B105" s="72" t="s">
        <v>48</v>
      </c>
      <c r="C105" s="72" t="s">
        <v>21</v>
      </c>
      <c r="D105" s="72" t="s">
        <v>222</v>
      </c>
      <c r="E105" s="143">
        <v>245</v>
      </c>
      <c r="F105" s="156"/>
      <c r="G105" s="72" t="s">
        <v>23</v>
      </c>
      <c r="H105" s="326"/>
      <c r="I105" s="65"/>
      <c r="J105" s="65"/>
      <c r="K105" s="65"/>
      <c r="L105" s="41"/>
      <c r="M105" s="41"/>
      <c r="N105" s="14" t="s">
        <v>18</v>
      </c>
      <c r="O105" s="14"/>
      <c r="P105" s="3"/>
      <c r="Q105" s="3"/>
      <c r="R105" s="14" t="s">
        <v>18</v>
      </c>
      <c r="S105" s="41"/>
    </row>
    <row r="106" spans="1:19" x14ac:dyDescent="0.25">
      <c r="A106" s="48" t="s">
        <v>23</v>
      </c>
      <c r="B106" s="48" t="s">
        <v>48</v>
      </c>
      <c r="C106" s="48" t="s">
        <v>19</v>
      </c>
      <c r="D106" s="48" t="s">
        <v>72</v>
      </c>
      <c r="E106" s="141">
        <v>180</v>
      </c>
      <c r="F106" s="150"/>
      <c r="G106" s="48" t="s">
        <v>23</v>
      </c>
      <c r="H106" s="325"/>
      <c r="I106" s="58"/>
      <c r="J106" s="58"/>
      <c r="K106" s="58"/>
      <c r="L106" s="40"/>
      <c r="M106" s="40"/>
      <c r="N106" s="44"/>
      <c r="O106" s="44"/>
      <c r="P106" s="40"/>
      <c r="Q106" s="40"/>
      <c r="R106" s="40"/>
      <c r="S106" s="40"/>
    </row>
    <row r="107" spans="1:19" s="15" customFormat="1" x14ac:dyDescent="0.25">
      <c r="A107" s="72" t="s">
        <v>23</v>
      </c>
      <c r="B107" s="72" t="s">
        <v>48</v>
      </c>
      <c r="C107" s="72" t="s">
        <v>19</v>
      </c>
      <c r="D107" s="72" t="s">
        <v>72</v>
      </c>
      <c r="E107" s="143">
        <v>185</v>
      </c>
      <c r="F107" s="156"/>
      <c r="G107" s="72" t="s">
        <v>23</v>
      </c>
      <c r="H107" s="326"/>
      <c r="I107" s="65"/>
      <c r="J107" s="65"/>
      <c r="K107" s="65"/>
      <c r="L107" s="41"/>
      <c r="M107" s="41"/>
      <c r="N107" s="43"/>
      <c r="O107" s="43"/>
      <c r="P107" s="41"/>
      <c r="Q107" s="41"/>
      <c r="R107" s="41"/>
      <c r="S107" s="41"/>
    </row>
    <row r="108" spans="1:19" x14ac:dyDescent="0.25">
      <c r="A108" s="144" t="s">
        <v>23</v>
      </c>
      <c r="B108" s="144" t="s">
        <v>48</v>
      </c>
      <c r="C108" s="144" t="s">
        <v>24</v>
      </c>
      <c r="D108" s="144" t="s">
        <v>76</v>
      </c>
      <c r="E108" s="145">
        <v>305</v>
      </c>
      <c r="F108" s="174"/>
      <c r="G108" s="144" t="s">
        <v>23</v>
      </c>
      <c r="H108" s="325"/>
      <c r="I108" s="58"/>
      <c r="J108" s="58"/>
      <c r="K108" s="58"/>
      <c r="L108" s="40"/>
      <c r="M108" s="40"/>
      <c r="N108" s="44"/>
      <c r="O108" s="44"/>
      <c r="P108" s="40"/>
      <c r="Q108" s="40"/>
      <c r="R108" s="40"/>
      <c r="S108" s="40"/>
    </row>
    <row r="109" spans="1:19" x14ac:dyDescent="0.25">
      <c r="A109" s="72" t="s">
        <v>23</v>
      </c>
      <c r="B109" s="72" t="s">
        <v>48</v>
      </c>
      <c r="C109" s="72" t="s">
        <v>39</v>
      </c>
      <c r="D109" s="72" t="s">
        <v>40</v>
      </c>
      <c r="E109" s="143">
        <v>117</v>
      </c>
      <c r="F109" s="156"/>
      <c r="G109" s="72" t="s">
        <v>23</v>
      </c>
      <c r="H109" s="325"/>
      <c r="I109" s="58"/>
      <c r="J109" s="58"/>
      <c r="K109" s="58"/>
      <c r="L109" s="40"/>
      <c r="M109" s="40"/>
      <c r="N109" s="44"/>
      <c r="O109" s="44"/>
      <c r="P109" s="40"/>
      <c r="Q109" s="40"/>
      <c r="R109" s="40"/>
      <c r="S109" s="40"/>
    </row>
    <row r="110" spans="1:19" x14ac:dyDescent="0.25">
      <c r="A110" s="48" t="s">
        <v>23</v>
      </c>
      <c r="B110" s="48" t="s">
        <v>48</v>
      </c>
      <c r="C110" s="48" t="s">
        <v>16</v>
      </c>
      <c r="D110" s="48" t="s">
        <v>80</v>
      </c>
      <c r="E110" s="141">
        <v>110</v>
      </c>
      <c r="F110" s="150"/>
      <c r="G110" s="48" t="s">
        <v>23</v>
      </c>
      <c r="H110" s="325"/>
      <c r="I110" s="58"/>
      <c r="J110" s="58"/>
      <c r="K110" s="58"/>
      <c r="L110" s="40"/>
      <c r="M110" s="40"/>
      <c r="N110" s="44"/>
      <c r="O110" s="44"/>
      <c r="P110" s="40"/>
      <c r="Q110" s="40"/>
      <c r="R110" s="40"/>
      <c r="S110" s="40"/>
    </row>
    <row r="111" spans="1:19" x14ac:dyDescent="0.25">
      <c r="A111" s="48" t="s">
        <v>23</v>
      </c>
      <c r="B111" s="48" t="s">
        <v>48</v>
      </c>
      <c r="C111" s="48" t="s">
        <v>16</v>
      </c>
      <c r="D111" s="48" t="s">
        <v>80</v>
      </c>
      <c r="E111" s="141">
        <v>125</v>
      </c>
      <c r="F111" s="150"/>
      <c r="G111" s="48" t="s">
        <v>23</v>
      </c>
      <c r="H111" s="325"/>
      <c r="I111" s="58"/>
      <c r="J111" s="58"/>
      <c r="K111" s="58"/>
      <c r="L111" s="40"/>
      <c r="M111" s="40"/>
      <c r="N111" s="44"/>
      <c r="O111" s="44"/>
      <c r="P111" s="40"/>
      <c r="Q111" s="40"/>
      <c r="R111" s="40"/>
      <c r="S111" s="40"/>
    </row>
    <row r="112" spans="1:19" x14ac:dyDescent="0.25">
      <c r="A112" s="48">
        <v>1</v>
      </c>
      <c r="B112" s="48">
        <v>2</v>
      </c>
      <c r="C112" s="73" t="s">
        <v>16</v>
      </c>
      <c r="D112" s="48" t="s">
        <v>80</v>
      </c>
      <c r="E112" s="257">
        <v>130</v>
      </c>
      <c r="F112" s="55"/>
      <c r="G112" s="54">
        <v>1</v>
      </c>
      <c r="H112" s="325"/>
      <c r="I112" s="58"/>
      <c r="J112" s="58"/>
      <c r="K112" s="58"/>
      <c r="L112" s="40"/>
      <c r="M112" s="40"/>
      <c r="N112" s="44"/>
      <c r="O112" s="44"/>
      <c r="P112" s="40"/>
      <c r="Q112" s="40"/>
      <c r="R112" s="40"/>
      <c r="S112" s="40"/>
    </row>
    <row r="113" spans="1:19" x14ac:dyDescent="0.25">
      <c r="A113" s="48" t="s">
        <v>23</v>
      </c>
      <c r="B113" s="48" t="s">
        <v>48</v>
      </c>
      <c r="C113" s="48" t="s">
        <v>16</v>
      </c>
      <c r="D113" s="48" t="s">
        <v>80</v>
      </c>
      <c r="E113" s="141">
        <v>130</v>
      </c>
      <c r="F113" s="150"/>
      <c r="G113" s="48" t="s">
        <v>23</v>
      </c>
      <c r="H113" s="325"/>
      <c r="I113" s="58"/>
      <c r="J113" s="58"/>
      <c r="K113" s="58"/>
      <c r="L113" s="40"/>
      <c r="M113" s="40"/>
      <c r="N113" s="44"/>
      <c r="O113" s="44"/>
      <c r="P113" s="40"/>
      <c r="Q113" s="40"/>
      <c r="R113" s="40"/>
      <c r="S113" s="40"/>
    </row>
    <row r="114" spans="1:19" x14ac:dyDescent="0.25">
      <c r="A114" s="48">
        <v>1</v>
      </c>
      <c r="B114" s="48">
        <v>2</v>
      </c>
      <c r="C114" s="54" t="s">
        <v>16</v>
      </c>
      <c r="D114" s="48" t="s">
        <v>80</v>
      </c>
      <c r="E114" s="257">
        <v>137</v>
      </c>
      <c r="F114" s="55" t="s">
        <v>18</v>
      </c>
      <c r="G114" s="54">
        <v>1</v>
      </c>
      <c r="H114" s="325"/>
      <c r="I114" s="58"/>
      <c r="J114" s="58"/>
      <c r="K114" s="58"/>
      <c r="L114" s="40"/>
      <c r="M114" s="40"/>
      <c r="N114" s="44"/>
      <c r="O114" s="44"/>
      <c r="P114" s="40"/>
      <c r="Q114" s="40"/>
      <c r="R114" s="40"/>
      <c r="S114" s="40"/>
    </row>
    <row r="115" spans="1:19" x14ac:dyDescent="0.25">
      <c r="A115" s="48" t="s">
        <v>23</v>
      </c>
      <c r="B115" s="48" t="s">
        <v>48</v>
      </c>
      <c r="C115" s="48" t="s">
        <v>16</v>
      </c>
      <c r="D115" s="48" t="s">
        <v>80</v>
      </c>
      <c r="E115" s="141">
        <v>185</v>
      </c>
      <c r="F115" s="150"/>
      <c r="G115" s="48" t="s">
        <v>23</v>
      </c>
      <c r="H115" s="325"/>
      <c r="I115" s="58"/>
      <c r="J115" s="58"/>
      <c r="K115" s="58"/>
      <c r="L115" s="40"/>
      <c r="M115" s="40"/>
      <c r="N115" s="44"/>
      <c r="O115" s="44"/>
      <c r="P115" s="40"/>
      <c r="Q115" s="40"/>
      <c r="R115" s="40"/>
      <c r="S115" s="40"/>
    </row>
    <row r="116" spans="1:19" x14ac:dyDescent="0.25">
      <c r="A116" s="48" t="s">
        <v>23</v>
      </c>
      <c r="B116" s="48" t="s">
        <v>48</v>
      </c>
      <c r="C116" s="48" t="s">
        <v>16</v>
      </c>
      <c r="D116" s="48" t="s">
        <v>80</v>
      </c>
      <c r="E116" s="141">
        <v>200</v>
      </c>
      <c r="F116" s="150"/>
      <c r="G116" s="48" t="s">
        <v>23</v>
      </c>
      <c r="H116" s="325"/>
      <c r="I116" s="58"/>
      <c r="J116" s="58"/>
      <c r="K116" s="58"/>
      <c r="L116" s="40"/>
      <c r="M116" s="40"/>
      <c r="N116" s="44"/>
      <c r="O116" s="44"/>
      <c r="P116" s="40"/>
      <c r="Q116" s="40"/>
      <c r="R116" s="40"/>
      <c r="S116" s="40"/>
    </row>
    <row r="117" spans="1:19" x14ac:dyDescent="0.25">
      <c r="A117" s="48">
        <v>1</v>
      </c>
      <c r="B117" s="48">
        <v>2</v>
      </c>
      <c r="C117" s="54" t="s">
        <v>16</v>
      </c>
      <c r="D117" s="48" t="s">
        <v>80</v>
      </c>
      <c r="E117" s="257">
        <v>285</v>
      </c>
      <c r="F117" s="55" t="s">
        <v>18</v>
      </c>
      <c r="G117" s="54">
        <v>1</v>
      </c>
      <c r="H117" s="325"/>
      <c r="I117" s="58"/>
      <c r="J117" s="58"/>
      <c r="K117" s="58"/>
      <c r="L117" s="40"/>
      <c r="M117" s="40"/>
      <c r="N117" s="44"/>
      <c r="O117" s="44"/>
      <c r="P117" s="40"/>
      <c r="Q117" s="40"/>
      <c r="R117" s="40"/>
      <c r="S117" s="40"/>
    </row>
    <row r="118" spans="1:19" x14ac:dyDescent="0.25">
      <c r="A118" s="72" t="s">
        <v>23</v>
      </c>
      <c r="B118" s="72" t="s">
        <v>48</v>
      </c>
      <c r="C118" s="72" t="s">
        <v>16</v>
      </c>
      <c r="D118" s="72" t="s">
        <v>80</v>
      </c>
      <c r="E118" s="143">
        <v>360</v>
      </c>
      <c r="F118" s="156"/>
      <c r="G118" s="72" t="s">
        <v>23</v>
      </c>
      <c r="H118" s="325"/>
      <c r="I118" s="58"/>
      <c r="J118" s="58"/>
      <c r="K118" s="58"/>
      <c r="L118" s="40"/>
      <c r="M118" s="40"/>
      <c r="N118" s="44"/>
      <c r="O118" s="44"/>
      <c r="P118" s="40"/>
      <c r="Q118" s="40"/>
      <c r="R118" s="40"/>
      <c r="S118" s="40"/>
    </row>
    <row r="119" spans="1:19" x14ac:dyDescent="0.25">
      <c r="A119" s="60"/>
      <c r="B119" s="60"/>
      <c r="C119" s="68"/>
      <c r="D119" s="68"/>
      <c r="E119" s="68"/>
      <c r="G119" s="69"/>
      <c r="H119" s="325"/>
      <c r="I119" s="58"/>
      <c r="J119" s="58"/>
      <c r="K119" s="58"/>
      <c r="L119" s="40"/>
      <c r="M119" s="40"/>
      <c r="N119" s="44"/>
      <c r="O119" s="44"/>
      <c r="P119" s="40"/>
      <c r="Q119" s="40"/>
      <c r="R119" s="40"/>
      <c r="S119" s="40"/>
    </row>
    <row r="120" spans="1:19" x14ac:dyDescent="0.25">
      <c r="A120" s="60"/>
      <c r="B120" s="60"/>
      <c r="C120" s="68"/>
      <c r="D120" s="68"/>
      <c r="E120" s="68"/>
      <c r="G120" s="69"/>
      <c r="H120" s="325"/>
      <c r="I120" s="58"/>
      <c r="J120" s="58"/>
      <c r="K120" s="58"/>
      <c r="L120" s="40"/>
      <c r="M120" s="40"/>
      <c r="N120" s="44"/>
      <c r="O120" s="44"/>
      <c r="P120" s="40"/>
      <c r="Q120" s="40"/>
      <c r="R120" s="40"/>
      <c r="S120" s="40"/>
    </row>
    <row r="121" spans="1:19" x14ac:dyDescent="0.25">
      <c r="A121" s="60"/>
      <c r="B121" s="60"/>
      <c r="C121" s="68"/>
      <c r="D121" s="68"/>
      <c r="E121" s="68"/>
      <c r="G121" s="69"/>
      <c r="H121" s="325"/>
      <c r="I121" s="58"/>
      <c r="J121" s="58"/>
      <c r="K121" s="58"/>
      <c r="L121" s="40"/>
      <c r="M121" s="40"/>
      <c r="N121" s="44"/>
      <c r="O121" s="44"/>
      <c r="P121" s="40"/>
      <c r="Q121" s="40"/>
      <c r="R121" s="40"/>
      <c r="S121" s="40"/>
    </row>
    <row r="122" spans="1:19" x14ac:dyDescent="0.25">
      <c r="A122" s="60"/>
      <c r="B122" s="60"/>
      <c r="C122" s="68"/>
      <c r="D122" s="68"/>
      <c r="E122" s="68"/>
      <c r="G122" s="69"/>
      <c r="H122" s="325"/>
      <c r="I122" s="58"/>
      <c r="J122" s="58"/>
      <c r="K122" s="58"/>
      <c r="L122" s="40"/>
      <c r="M122" s="40"/>
      <c r="N122" s="44"/>
      <c r="O122" s="44"/>
      <c r="P122" s="40"/>
      <c r="Q122" s="40"/>
      <c r="R122" s="40"/>
      <c r="S122" s="40"/>
    </row>
    <row r="123" spans="1:19" x14ac:dyDescent="0.25">
      <c r="A123" s="60"/>
      <c r="B123" s="60"/>
      <c r="C123" s="68"/>
      <c r="D123" s="68"/>
      <c r="E123" s="68"/>
      <c r="G123" s="69"/>
      <c r="H123" s="325"/>
      <c r="I123" s="58"/>
      <c r="J123" s="58"/>
      <c r="K123" s="58"/>
      <c r="L123" s="40"/>
      <c r="M123" s="40"/>
      <c r="N123" s="44"/>
      <c r="O123" s="44"/>
      <c r="P123" s="40"/>
      <c r="Q123" s="40"/>
      <c r="R123" s="40"/>
      <c r="S123" s="40"/>
    </row>
    <row r="124" spans="1:19" x14ac:dyDescent="0.25">
      <c r="A124" s="60"/>
      <c r="B124" s="60"/>
      <c r="C124" s="68"/>
      <c r="D124" s="68"/>
      <c r="E124" s="68"/>
      <c r="G124" s="69"/>
      <c r="H124" s="325"/>
      <c r="I124" s="58"/>
      <c r="J124" s="58"/>
      <c r="K124" s="58"/>
      <c r="L124" s="40"/>
      <c r="M124" s="40"/>
      <c r="N124" s="44"/>
      <c r="O124" s="44"/>
      <c r="P124" s="40"/>
      <c r="Q124" s="40"/>
      <c r="R124" s="40"/>
      <c r="S124" s="40"/>
    </row>
    <row r="125" spans="1:19" x14ac:dyDescent="0.25">
      <c r="A125" s="60"/>
      <c r="B125" s="60"/>
      <c r="C125" s="68"/>
      <c r="D125" s="68"/>
      <c r="E125" s="68"/>
      <c r="G125" s="69"/>
      <c r="H125" s="325"/>
      <c r="I125" s="58"/>
      <c r="J125" s="58"/>
      <c r="K125" s="58"/>
      <c r="L125" s="40"/>
      <c r="M125" s="40"/>
      <c r="N125" s="44"/>
      <c r="O125" s="44"/>
      <c r="P125" s="40"/>
      <c r="Q125" s="40"/>
      <c r="R125" s="40"/>
      <c r="S125" s="40"/>
    </row>
    <row r="126" spans="1:19" x14ac:dyDescent="0.25">
      <c r="A126" s="60"/>
      <c r="B126" s="60"/>
      <c r="C126" s="68"/>
      <c r="D126" s="68"/>
      <c r="E126" s="68"/>
      <c r="G126" s="69"/>
      <c r="H126" s="325"/>
      <c r="I126" s="58"/>
      <c r="J126" s="58"/>
      <c r="K126" s="58"/>
      <c r="L126" s="40"/>
      <c r="M126" s="40"/>
      <c r="N126" s="44"/>
      <c r="O126" s="44"/>
      <c r="P126" s="40"/>
      <c r="Q126" s="40"/>
      <c r="R126" s="40"/>
      <c r="S126" s="40"/>
    </row>
    <row r="127" spans="1:19" x14ac:dyDescent="0.25">
      <c r="A127" s="60"/>
      <c r="B127" s="60"/>
      <c r="C127" s="68"/>
      <c r="D127" s="68"/>
      <c r="E127" s="68"/>
      <c r="G127" s="69"/>
      <c r="H127" s="325"/>
      <c r="I127" s="58"/>
      <c r="J127" s="58"/>
      <c r="K127" s="58"/>
      <c r="L127" s="40"/>
      <c r="M127" s="40"/>
      <c r="N127" s="44"/>
      <c r="O127" s="44"/>
      <c r="P127" s="40"/>
      <c r="Q127" s="40"/>
      <c r="R127" s="40"/>
      <c r="S127" s="40"/>
    </row>
    <row r="128" spans="1:19" x14ac:dyDescent="0.25">
      <c r="A128" s="60"/>
      <c r="B128" s="60"/>
      <c r="C128" s="68"/>
      <c r="D128" s="68"/>
      <c r="E128" s="68"/>
      <c r="G128" s="69"/>
      <c r="H128" s="325"/>
      <c r="I128" s="58"/>
      <c r="J128" s="58"/>
      <c r="K128" s="58"/>
      <c r="L128" s="40"/>
      <c r="M128" s="40"/>
      <c r="N128" s="44"/>
      <c r="O128" s="44"/>
      <c r="P128" s="40"/>
      <c r="Q128" s="40"/>
      <c r="R128" s="40"/>
      <c r="S128" s="40"/>
    </row>
    <row r="129" spans="1:19" x14ac:dyDescent="0.25">
      <c r="A129" s="60"/>
      <c r="B129" s="60"/>
      <c r="C129" s="68"/>
      <c r="D129" s="68"/>
      <c r="E129" s="68"/>
      <c r="G129" s="69"/>
      <c r="H129" s="325"/>
      <c r="I129" s="58"/>
      <c r="J129" s="58"/>
      <c r="K129" s="58"/>
      <c r="L129" s="40"/>
      <c r="M129" s="40"/>
      <c r="N129" s="44"/>
      <c r="O129" s="44"/>
      <c r="P129" s="40"/>
      <c r="Q129" s="40"/>
      <c r="R129" s="40"/>
      <c r="S129" s="40"/>
    </row>
    <row r="130" spans="1:19" x14ac:dyDescent="0.25">
      <c r="A130" s="60"/>
      <c r="B130" s="60"/>
      <c r="C130" s="68"/>
      <c r="D130" s="68"/>
      <c r="E130" s="68"/>
      <c r="G130" s="69"/>
      <c r="H130" s="325"/>
      <c r="I130" s="58"/>
      <c r="J130" s="58"/>
      <c r="K130" s="58"/>
      <c r="L130" s="40"/>
      <c r="M130" s="40"/>
      <c r="N130" s="44"/>
      <c r="O130" s="44"/>
      <c r="P130" s="40"/>
      <c r="Q130" s="40"/>
      <c r="R130" s="40"/>
      <c r="S130" s="40"/>
    </row>
    <row r="131" spans="1:19" x14ac:dyDescent="0.25">
      <c r="A131" s="60"/>
      <c r="B131" s="60"/>
      <c r="C131" s="68"/>
      <c r="D131" s="68"/>
      <c r="E131" s="68"/>
      <c r="G131" s="69"/>
      <c r="H131" s="325"/>
      <c r="I131" s="58"/>
      <c r="J131" s="58"/>
      <c r="K131" s="58"/>
      <c r="L131" s="40"/>
      <c r="M131" s="40"/>
      <c r="N131" s="44"/>
      <c r="O131" s="44"/>
      <c r="P131" s="40"/>
      <c r="Q131" s="40"/>
      <c r="R131" s="40"/>
      <c r="S131" s="40"/>
    </row>
    <row r="132" spans="1:19" x14ac:dyDescent="0.25">
      <c r="A132" s="60"/>
      <c r="B132" s="60"/>
      <c r="C132" s="68"/>
      <c r="D132" s="68"/>
      <c r="E132" s="68"/>
      <c r="G132" s="69"/>
      <c r="H132" s="325"/>
      <c r="I132" s="58"/>
      <c r="J132" s="58"/>
      <c r="K132" s="58"/>
      <c r="L132" s="40"/>
      <c r="M132" s="40"/>
      <c r="N132" s="44"/>
      <c r="O132" s="44"/>
      <c r="P132" s="40"/>
      <c r="Q132" s="40"/>
      <c r="R132" s="40"/>
      <c r="S132" s="40"/>
    </row>
    <row r="133" spans="1:19" x14ac:dyDescent="0.25">
      <c r="A133" s="60"/>
      <c r="B133" s="60"/>
      <c r="C133" s="68"/>
      <c r="D133" s="68"/>
      <c r="E133" s="68"/>
      <c r="G133" s="69"/>
      <c r="H133" s="325"/>
      <c r="I133" s="58"/>
      <c r="J133" s="58"/>
      <c r="K133" s="58"/>
      <c r="L133" s="40"/>
      <c r="M133" s="40"/>
      <c r="N133" s="44"/>
      <c r="O133" s="44"/>
      <c r="P133" s="40"/>
      <c r="Q133" s="40"/>
      <c r="R133" s="40"/>
      <c r="S133" s="40"/>
    </row>
    <row r="134" spans="1:19" x14ac:dyDescent="0.25">
      <c r="A134" s="60"/>
      <c r="B134" s="60"/>
      <c r="C134" s="68"/>
      <c r="D134" s="68"/>
      <c r="E134" s="68"/>
      <c r="G134" s="69"/>
      <c r="H134" s="325"/>
      <c r="I134" s="58"/>
      <c r="J134" s="58"/>
      <c r="K134" s="58"/>
      <c r="L134" s="40"/>
      <c r="M134" s="40"/>
      <c r="N134" s="44"/>
      <c r="O134" s="44"/>
      <c r="P134" s="40"/>
      <c r="Q134" s="40"/>
      <c r="R134" s="40"/>
      <c r="S134" s="40"/>
    </row>
    <row r="135" spans="1:19" x14ac:dyDescent="0.25">
      <c r="A135" s="60"/>
      <c r="B135" s="60"/>
      <c r="C135" s="68"/>
      <c r="D135" s="68"/>
      <c r="E135" s="68"/>
      <c r="G135" s="69"/>
      <c r="H135" s="325"/>
      <c r="I135" s="58"/>
      <c r="J135" s="58"/>
      <c r="K135" s="58"/>
      <c r="L135" s="40"/>
      <c r="M135" s="40"/>
      <c r="N135" s="44"/>
      <c r="O135" s="44"/>
      <c r="P135" s="40"/>
      <c r="Q135" s="40"/>
      <c r="R135" s="40"/>
      <c r="S135" s="40"/>
    </row>
    <row r="136" spans="1:19" x14ac:dyDescent="0.25">
      <c r="A136" s="60"/>
      <c r="B136" s="60"/>
      <c r="C136" s="68"/>
      <c r="D136" s="68"/>
      <c r="E136" s="68"/>
      <c r="G136" s="69"/>
      <c r="H136" s="325"/>
      <c r="I136" s="58"/>
      <c r="J136" s="58"/>
      <c r="K136" s="58"/>
      <c r="L136" s="40"/>
      <c r="M136" s="40"/>
      <c r="N136" s="44"/>
      <c r="O136" s="44"/>
      <c r="P136" s="40"/>
      <c r="Q136" s="40"/>
      <c r="R136" s="40"/>
      <c r="S136" s="40"/>
    </row>
    <row r="137" spans="1:19" x14ac:dyDescent="0.25">
      <c r="A137" s="60"/>
      <c r="B137" s="60"/>
      <c r="C137" s="68"/>
      <c r="D137" s="68"/>
      <c r="E137" s="68"/>
      <c r="G137" s="69"/>
      <c r="H137" s="325"/>
      <c r="I137" s="58"/>
      <c r="J137" s="58"/>
      <c r="K137" s="58"/>
      <c r="L137" s="40"/>
      <c r="M137" s="40"/>
      <c r="N137" s="44"/>
      <c r="O137" s="44"/>
      <c r="P137" s="40"/>
      <c r="Q137" s="40"/>
      <c r="R137" s="40"/>
      <c r="S137" s="40"/>
    </row>
    <row r="138" spans="1:19" x14ac:dyDescent="0.25">
      <c r="A138" s="60"/>
      <c r="B138" s="60"/>
      <c r="C138" s="68"/>
      <c r="D138" s="68"/>
      <c r="E138" s="68"/>
      <c r="G138" s="69"/>
      <c r="H138" s="325"/>
      <c r="I138" s="58"/>
      <c r="J138" s="58"/>
      <c r="K138" s="58"/>
      <c r="L138" s="40"/>
      <c r="M138" s="40"/>
      <c r="N138" s="44"/>
      <c r="O138" s="44"/>
      <c r="P138" s="40"/>
      <c r="Q138" s="40"/>
      <c r="R138" s="40"/>
      <c r="S138" s="40"/>
    </row>
    <row r="139" spans="1:19" x14ac:dyDescent="0.25">
      <c r="A139" s="60"/>
      <c r="B139" s="60"/>
      <c r="C139" s="68"/>
      <c r="D139" s="68"/>
      <c r="E139" s="68"/>
      <c r="G139" s="69"/>
      <c r="H139" s="325"/>
      <c r="I139" s="58"/>
      <c r="J139" s="58"/>
      <c r="K139" s="58"/>
      <c r="L139" s="40"/>
      <c r="M139" s="40"/>
      <c r="N139" s="44"/>
      <c r="O139" s="44"/>
      <c r="P139" s="40"/>
      <c r="Q139" s="40"/>
      <c r="R139" s="40"/>
      <c r="S139" s="40"/>
    </row>
    <row r="140" spans="1:19" x14ac:dyDescent="0.25">
      <c r="A140" s="60"/>
      <c r="B140" s="60"/>
      <c r="C140" s="68"/>
      <c r="D140" s="68"/>
      <c r="E140" s="68"/>
      <c r="G140" s="69"/>
      <c r="H140" s="325"/>
      <c r="I140" s="58"/>
      <c r="J140" s="58"/>
      <c r="K140" s="58"/>
      <c r="L140" s="40"/>
      <c r="M140" s="40"/>
      <c r="N140" s="44"/>
      <c r="O140" s="44"/>
      <c r="P140" s="40"/>
      <c r="Q140" s="40"/>
      <c r="R140" s="40"/>
      <c r="S140" s="40"/>
    </row>
    <row r="141" spans="1:19" x14ac:dyDescent="0.25">
      <c r="A141" s="60"/>
      <c r="B141" s="60"/>
      <c r="C141" s="68"/>
      <c r="D141" s="68"/>
      <c r="E141" s="68"/>
      <c r="G141" s="69"/>
      <c r="H141" s="325"/>
      <c r="I141" s="58"/>
      <c r="J141" s="58"/>
      <c r="K141" s="58"/>
      <c r="L141" s="40"/>
      <c r="M141" s="40"/>
      <c r="N141" s="44"/>
      <c r="O141" s="44"/>
      <c r="P141" s="40"/>
      <c r="Q141" s="40"/>
      <c r="R141" s="40"/>
      <c r="S141" s="40"/>
    </row>
    <row r="142" spans="1:19" x14ac:dyDescent="0.25">
      <c r="A142" s="60"/>
      <c r="B142" s="60"/>
      <c r="C142" s="68"/>
      <c r="D142" s="68"/>
      <c r="E142" s="68"/>
      <c r="G142" s="69"/>
      <c r="H142" s="325"/>
      <c r="I142" s="58"/>
      <c r="J142" s="58"/>
      <c r="K142" s="58"/>
      <c r="L142" s="40"/>
      <c r="M142" s="40"/>
      <c r="N142" s="44"/>
      <c r="O142" s="44"/>
      <c r="P142" s="40"/>
      <c r="Q142" s="40"/>
      <c r="R142" s="40"/>
      <c r="S142" s="40"/>
    </row>
    <row r="143" spans="1:19" x14ac:dyDescent="0.25">
      <c r="A143" s="60"/>
      <c r="B143" s="60"/>
      <c r="C143" s="68"/>
      <c r="D143" s="68"/>
      <c r="E143" s="68"/>
      <c r="G143" s="69"/>
      <c r="H143" s="325"/>
      <c r="I143" s="58"/>
      <c r="J143" s="58"/>
      <c r="K143" s="58"/>
      <c r="L143" s="40"/>
      <c r="M143" s="40"/>
      <c r="N143" s="44"/>
      <c r="O143" s="44"/>
      <c r="P143" s="40"/>
      <c r="Q143" s="40"/>
      <c r="R143" s="40"/>
      <c r="S143" s="40"/>
    </row>
    <row r="144" spans="1:19" x14ac:dyDescent="0.25">
      <c r="A144" s="60"/>
      <c r="B144" s="60"/>
      <c r="C144" s="68"/>
      <c r="D144" s="68"/>
      <c r="E144" s="68"/>
      <c r="G144" s="69"/>
      <c r="H144" s="325"/>
      <c r="I144" s="58"/>
      <c r="J144" s="58"/>
      <c r="K144" s="58"/>
      <c r="L144" s="40"/>
      <c r="M144" s="40"/>
      <c r="N144" s="44"/>
      <c r="O144" s="44"/>
      <c r="P144" s="40"/>
      <c r="Q144" s="40"/>
      <c r="R144" s="40"/>
      <c r="S144" s="40"/>
    </row>
    <row r="145" spans="1:19" x14ac:dyDescent="0.25">
      <c r="A145" s="60"/>
      <c r="B145" s="60"/>
      <c r="C145" s="68"/>
      <c r="D145" s="68"/>
      <c r="E145" s="68"/>
      <c r="G145" s="69"/>
      <c r="H145" s="325"/>
      <c r="I145" s="58"/>
      <c r="J145" s="58"/>
      <c r="K145" s="58"/>
      <c r="L145" s="40"/>
      <c r="M145" s="40"/>
      <c r="N145" s="44"/>
      <c r="O145" s="44"/>
      <c r="P145" s="40"/>
      <c r="Q145" s="40"/>
      <c r="R145" s="40"/>
      <c r="S145" s="40"/>
    </row>
    <row r="146" spans="1:19" x14ac:dyDescent="0.25">
      <c r="A146" s="60"/>
      <c r="B146" s="60"/>
      <c r="C146" s="68"/>
      <c r="D146" s="68"/>
      <c r="E146" s="68"/>
      <c r="G146" s="69"/>
      <c r="H146" s="325"/>
      <c r="I146" s="58"/>
      <c r="J146" s="58"/>
      <c r="K146" s="58"/>
      <c r="L146" s="40"/>
      <c r="M146" s="40"/>
      <c r="N146" s="44"/>
      <c r="O146" s="44"/>
      <c r="P146" s="40"/>
      <c r="Q146" s="40"/>
      <c r="R146" s="40"/>
      <c r="S146" s="40"/>
    </row>
    <row r="147" spans="1:19" x14ac:dyDescent="0.25">
      <c r="A147" s="60"/>
      <c r="B147" s="60"/>
      <c r="C147" s="68"/>
      <c r="D147" s="68"/>
      <c r="E147" s="68"/>
      <c r="G147" s="69"/>
      <c r="H147" s="325"/>
      <c r="I147" s="58"/>
      <c r="J147" s="58"/>
      <c r="K147" s="58"/>
      <c r="L147" s="40"/>
      <c r="M147" s="40"/>
      <c r="N147" s="44"/>
      <c r="O147" s="44"/>
      <c r="P147" s="40"/>
      <c r="Q147" s="40"/>
      <c r="R147" s="40"/>
      <c r="S147" s="40"/>
    </row>
    <row r="148" spans="1:19" x14ac:dyDescent="0.25">
      <c r="A148" s="60"/>
      <c r="B148" s="60"/>
      <c r="C148" s="68"/>
      <c r="D148" s="68"/>
      <c r="E148" s="68"/>
      <c r="G148" s="69"/>
      <c r="H148" s="325"/>
      <c r="I148" s="58"/>
      <c r="J148" s="58"/>
      <c r="K148" s="58"/>
      <c r="L148" s="40"/>
      <c r="M148" s="40"/>
      <c r="N148" s="44"/>
      <c r="O148" s="44"/>
      <c r="P148" s="40"/>
      <c r="Q148" s="40"/>
      <c r="R148" s="40"/>
      <c r="S148" s="40"/>
    </row>
    <row r="149" spans="1:19" x14ac:dyDescent="0.25">
      <c r="A149" s="60"/>
      <c r="B149" s="60"/>
      <c r="C149" s="68"/>
      <c r="D149" s="68"/>
      <c r="E149" s="68"/>
      <c r="G149" s="69"/>
      <c r="H149" s="325"/>
      <c r="I149" s="58"/>
      <c r="J149" s="58"/>
      <c r="K149" s="58"/>
      <c r="L149" s="40"/>
      <c r="M149" s="40"/>
      <c r="N149" s="44"/>
      <c r="O149" s="44"/>
      <c r="P149" s="40"/>
      <c r="Q149" s="40"/>
      <c r="R149" s="40"/>
      <c r="S149" s="40"/>
    </row>
    <row r="150" spans="1:19" x14ac:dyDescent="0.25">
      <c r="A150" s="60"/>
      <c r="B150" s="60"/>
      <c r="C150" s="68"/>
      <c r="D150" s="68"/>
      <c r="E150" s="68"/>
      <c r="G150" s="69"/>
      <c r="H150" s="325"/>
      <c r="I150" s="58"/>
      <c r="J150" s="58"/>
      <c r="K150" s="58"/>
      <c r="L150" s="40"/>
      <c r="M150" s="40"/>
      <c r="N150" s="44"/>
      <c r="O150" s="44"/>
      <c r="P150" s="40"/>
      <c r="Q150" s="40"/>
      <c r="R150" s="40"/>
      <c r="S150" s="40"/>
    </row>
    <row r="151" spans="1:19" x14ac:dyDescent="0.25">
      <c r="A151" s="60"/>
      <c r="B151" s="60"/>
      <c r="C151" s="68"/>
      <c r="D151" s="68"/>
      <c r="E151" s="68"/>
      <c r="G151" s="69"/>
      <c r="H151" s="325"/>
      <c r="I151" s="58"/>
      <c r="J151" s="58"/>
      <c r="K151" s="58"/>
      <c r="L151" s="40"/>
      <c r="M151" s="40"/>
      <c r="N151" s="44"/>
      <c r="O151" s="44"/>
      <c r="P151" s="40"/>
      <c r="Q151" s="40"/>
      <c r="R151" s="40"/>
      <c r="S151" s="40"/>
    </row>
    <row r="152" spans="1:19" x14ac:dyDescent="0.25">
      <c r="A152" s="60"/>
      <c r="B152" s="60"/>
      <c r="C152" s="68"/>
      <c r="D152" s="68"/>
      <c r="E152" s="68"/>
      <c r="G152" s="69"/>
      <c r="H152" s="325"/>
      <c r="I152" s="58"/>
      <c r="J152" s="58"/>
      <c r="K152" s="58"/>
      <c r="L152" s="40"/>
      <c r="M152" s="40"/>
      <c r="N152" s="44"/>
      <c r="O152" s="44"/>
      <c r="P152" s="40"/>
      <c r="Q152" s="40"/>
      <c r="R152" s="40"/>
      <c r="S152" s="40"/>
    </row>
    <row r="153" spans="1:19" x14ac:dyDescent="0.25">
      <c r="A153" s="60"/>
      <c r="B153" s="60"/>
      <c r="C153" s="68"/>
      <c r="D153" s="68"/>
      <c r="E153" s="68"/>
      <c r="G153" s="69"/>
      <c r="H153" s="325"/>
      <c r="I153" s="58"/>
      <c r="J153" s="58"/>
      <c r="K153" s="58"/>
      <c r="L153" s="40"/>
      <c r="M153" s="40"/>
      <c r="N153" s="44"/>
      <c r="O153" s="44"/>
      <c r="P153" s="40"/>
      <c r="Q153" s="40"/>
      <c r="R153" s="40"/>
      <c r="S153" s="40"/>
    </row>
    <row r="154" spans="1:19" x14ac:dyDescent="0.25">
      <c r="A154" s="60"/>
      <c r="B154" s="60"/>
      <c r="C154" s="68"/>
      <c r="D154" s="68"/>
      <c r="E154" s="68"/>
      <c r="G154" s="69"/>
      <c r="H154" s="325"/>
      <c r="I154" s="58"/>
      <c r="J154" s="58"/>
      <c r="K154" s="58"/>
      <c r="L154" s="40"/>
      <c r="M154" s="40"/>
      <c r="N154" s="44"/>
      <c r="O154" s="44"/>
      <c r="P154" s="40"/>
      <c r="Q154" s="40"/>
      <c r="R154" s="40"/>
      <c r="S154" s="40"/>
    </row>
    <row r="155" spans="1:19" x14ac:dyDescent="0.25">
      <c r="A155" s="60"/>
      <c r="B155" s="60"/>
      <c r="C155" s="68"/>
      <c r="D155" s="68"/>
      <c r="E155" s="68"/>
      <c r="G155" s="69"/>
      <c r="H155" s="325"/>
      <c r="I155" s="58"/>
      <c r="J155" s="58"/>
      <c r="K155" s="58"/>
      <c r="L155" s="40"/>
      <c r="M155" s="40"/>
      <c r="N155" s="44"/>
      <c r="O155" s="44"/>
      <c r="P155" s="40"/>
      <c r="Q155" s="40"/>
      <c r="R155" s="40"/>
      <c r="S155" s="40"/>
    </row>
    <row r="156" spans="1:19" x14ac:dyDescent="0.25">
      <c r="A156" s="60"/>
      <c r="B156" s="60"/>
      <c r="C156" s="68"/>
      <c r="D156" s="68"/>
      <c r="E156" s="68"/>
      <c r="G156" s="69"/>
      <c r="H156" s="325"/>
      <c r="I156" s="58"/>
      <c r="J156" s="58"/>
      <c r="K156" s="58"/>
      <c r="L156" s="40"/>
      <c r="M156" s="40"/>
      <c r="N156" s="44"/>
      <c r="O156" s="44"/>
      <c r="P156" s="40"/>
      <c r="Q156" s="40"/>
      <c r="R156" s="40"/>
      <c r="S156" s="40"/>
    </row>
    <row r="157" spans="1:19" x14ac:dyDescent="0.25">
      <c r="A157" s="60"/>
      <c r="B157" s="60"/>
      <c r="C157" s="68"/>
      <c r="D157" s="68"/>
      <c r="E157" s="68"/>
      <c r="G157" s="69"/>
      <c r="H157" s="325"/>
      <c r="I157" s="58"/>
      <c r="J157" s="58"/>
      <c r="K157" s="58"/>
      <c r="L157" s="40"/>
      <c r="M157" s="40"/>
      <c r="N157" s="44"/>
      <c r="O157" s="44"/>
      <c r="P157" s="40"/>
      <c r="Q157" s="40"/>
      <c r="R157" s="40"/>
      <c r="S157" s="40"/>
    </row>
    <row r="158" spans="1:19" x14ac:dyDescent="0.25">
      <c r="A158" s="60"/>
      <c r="B158" s="60"/>
      <c r="C158" s="68"/>
      <c r="D158" s="68"/>
      <c r="E158" s="68"/>
      <c r="G158" s="69"/>
      <c r="H158" s="325"/>
      <c r="I158" s="58"/>
      <c r="J158" s="58"/>
      <c r="K158" s="58"/>
      <c r="L158" s="40"/>
      <c r="M158" s="40"/>
      <c r="N158" s="44"/>
      <c r="O158" s="44"/>
      <c r="P158" s="40"/>
      <c r="Q158" s="40"/>
      <c r="R158" s="40"/>
      <c r="S158" s="40"/>
    </row>
    <row r="159" spans="1:19" x14ac:dyDescent="0.25">
      <c r="A159" s="60"/>
      <c r="B159" s="60"/>
      <c r="C159" s="68"/>
      <c r="D159" s="68"/>
      <c r="E159" s="68"/>
      <c r="G159" s="69"/>
      <c r="H159" s="325"/>
      <c r="I159" s="58"/>
      <c r="J159" s="58"/>
      <c r="K159" s="58"/>
      <c r="L159" s="40"/>
      <c r="M159" s="40"/>
      <c r="N159" s="44"/>
      <c r="O159" s="44"/>
      <c r="P159" s="40"/>
      <c r="Q159" s="40"/>
      <c r="R159" s="40"/>
      <c r="S159" s="40"/>
    </row>
    <row r="160" spans="1:19" x14ac:dyDescent="0.25">
      <c r="A160" s="60"/>
      <c r="B160" s="60"/>
      <c r="C160" s="68"/>
      <c r="D160" s="68"/>
      <c r="E160" s="68"/>
      <c r="G160" s="69"/>
      <c r="H160" s="325"/>
      <c r="I160" s="58"/>
      <c r="J160" s="58"/>
      <c r="K160" s="58"/>
      <c r="L160" s="40"/>
      <c r="M160" s="40"/>
      <c r="N160" s="44"/>
      <c r="O160" s="44"/>
      <c r="P160" s="40"/>
      <c r="Q160" s="40"/>
      <c r="R160" s="40"/>
      <c r="S160" s="40"/>
    </row>
    <row r="161" spans="1:19" x14ac:dyDescent="0.25">
      <c r="A161" s="60"/>
      <c r="B161" s="60"/>
      <c r="C161" s="68"/>
      <c r="D161" s="68"/>
      <c r="E161" s="68"/>
      <c r="G161" s="69"/>
      <c r="H161" s="325"/>
      <c r="I161" s="58"/>
      <c r="J161" s="58"/>
      <c r="K161" s="58"/>
      <c r="L161" s="40"/>
      <c r="M161" s="40"/>
      <c r="N161" s="44"/>
      <c r="O161" s="44"/>
      <c r="P161" s="40"/>
      <c r="Q161" s="40"/>
      <c r="R161" s="40"/>
      <c r="S161" s="40"/>
    </row>
    <row r="162" spans="1:19" x14ac:dyDescent="0.25">
      <c r="A162" s="60"/>
      <c r="B162" s="60"/>
      <c r="C162" s="68"/>
      <c r="D162" s="68"/>
      <c r="E162" s="68"/>
      <c r="G162" s="69"/>
      <c r="H162" s="325"/>
      <c r="I162" s="58"/>
      <c r="J162" s="58"/>
      <c r="K162" s="58"/>
      <c r="L162" s="40"/>
      <c r="M162" s="40"/>
      <c r="N162" s="44"/>
      <c r="O162" s="44"/>
      <c r="P162" s="40"/>
      <c r="Q162" s="40"/>
      <c r="R162" s="40"/>
      <c r="S162" s="40"/>
    </row>
    <row r="163" spans="1:19" x14ac:dyDescent="0.25">
      <c r="A163" s="60"/>
      <c r="B163" s="60"/>
      <c r="C163" s="68"/>
      <c r="D163" s="68"/>
      <c r="E163" s="68"/>
      <c r="G163" s="69"/>
      <c r="H163" s="325"/>
      <c r="I163" s="58"/>
      <c r="J163" s="58"/>
      <c r="K163" s="58"/>
      <c r="L163" s="40"/>
      <c r="M163" s="40"/>
      <c r="N163" s="44"/>
      <c r="O163" s="44"/>
      <c r="P163" s="40"/>
      <c r="Q163" s="40"/>
      <c r="R163" s="40"/>
      <c r="S163" s="40"/>
    </row>
    <row r="164" spans="1:19" x14ac:dyDescent="0.25">
      <c r="A164" s="60"/>
      <c r="B164" s="60"/>
      <c r="C164" s="68"/>
      <c r="D164" s="68"/>
      <c r="E164" s="68"/>
      <c r="G164" s="69"/>
      <c r="H164" s="325"/>
      <c r="I164" s="58"/>
      <c r="J164" s="58"/>
      <c r="K164" s="58"/>
      <c r="L164" s="40"/>
      <c r="M164" s="40"/>
      <c r="N164" s="44"/>
      <c r="O164" s="44"/>
      <c r="P164" s="40"/>
      <c r="Q164" s="40"/>
      <c r="R164" s="40"/>
      <c r="S164" s="40"/>
    </row>
    <row r="165" spans="1:19" x14ac:dyDescent="0.25">
      <c r="A165" s="60"/>
      <c r="B165" s="60"/>
      <c r="C165" s="68"/>
      <c r="D165" s="68"/>
      <c r="E165" s="68"/>
      <c r="G165" s="69"/>
      <c r="H165" s="325"/>
      <c r="I165" s="58"/>
      <c r="J165" s="58"/>
      <c r="K165" s="58"/>
      <c r="L165" s="40"/>
      <c r="M165" s="40"/>
      <c r="N165" s="44"/>
      <c r="O165" s="44"/>
      <c r="P165" s="40"/>
      <c r="Q165" s="40"/>
      <c r="R165" s="40"/>
      <c r="S165" s="40"/>
    </row>
    <row r="166" spans="1:19" x14ac:dyDescent="0.25">
      <c r="A166" s="60"/>
      <c r="B166" s="60"/>
      <c r="C166" s="68"/>
      <c r="D166" s="68"/>
      <c r="E166" s="68"/>
      <c r="G166" s="69"/>
      <c r="H166" s="325"/>
      <c r="I166" s="58"/>
      <c r="J166" s="58"/>
      <c r="K166" s="58"/>
      <c r="L166" s="40"/>
      <c r="M166" s="40"/>
      <c r="N166" s="44"/>
      <c r="O166" s="44"/>
      <c r="P166" s="40"/>
      <c r="Q166" s="40"/>
      <c r="R166" s="40"/>
      <c r="S166" s="40"/>
    </row>
    <row r="167" spans="1:19" x14ac:dyDescent="0.25">
      <c r="A167" s="60"/>
      <c r="B167" s="60"/>
      <c r="C167" s="68"/>
      <c r="D167" s="68"/>
      <c r="E167" s="68"/>
      <c r="G167" s="69"/>
      <c r="H167" s="325"/>
      <c r="I167" s="58"/>
      <c r="J167" s="58"/>
      <c r="K167" s="58"/>
      <c r="L167" s="40"/>
      <c r="M167" s="40"/>
      <c r="N167" s="44"/>
      <c r="O167" s="44"/>
      <c r="P167" s="40"/>
      <c r="Q167" s="40"/>
      <c r="R167" s="40"/>
      <c r="S167" s="40"/>
    </row>
    <row r="168" spans="1:19" x14ac:dyDescent="0.25">
      <c r="A168" s="60"/>
      <c r="B168" s="60"/>
      <c r="C168" s="68"/>
      <c r="D168" s="68"/>
      <c r="E168" s="68"/>
      <c r="G168" s="69"/>
      <c r="H168" s="325"/>
      <c r="I168" s="58"/>
      <c r="J168" s="58"/>
      <c r="K168" s="58"/>
      <c r="L168" s="40"/>
      <c r="M168" s="40"/>
      <c r="N168" s="44"/>
      <c r="O168" s="44"/>
      <c r="P168" s="40"/>
      <c r="Q168" s="40"/>
      <c r="R168" s="40"/>
      <c r="S168" s="40"/>
    </row>
    <row r="169" spans="1:19" x14ac:dyDescent="0.25">
      <c r="A169" s="60"/>
      <c r="B169" s="60"/>
      <c r="C169" s="68"/>
      <c r="D169" s="68"/>
      <c r="E169" s="68"/>
      <c r="G169" s="69"/>
      <c r="H169" s="325"/>
      <c r="I169" s="58"/>
      <c r="J169" s="58"/>
      <c r="K169" s="58"/>
      <c r="L169" s="40"/>
      <c r="M169" s="40"/>
      <c r="N169" s="44"/>
      <c r="O169" s="44"/>
      <c r="P169" s="40"/>
      <c r="Q169" s="40"/>
      <c r="R169" s="40"/>
      <c r="S169" s="40"/>
    </row>
    <row r="170" spans="1:19" x14ac:dyDescent="0.25">
      <c r="A170" s="60"/>
      <c r="B170" s="60"/>
      <c r="C170" s="68"/>
      <c r="D170" s="68"/>
      <c r="E170" s="68"/>
      <c r="G170" s="69"/>
      <c r="H170" s="325"/>
      <c r="I170" s="58"/>
      <c r="J170" s="58"/>
      <c r="K170" s="58"/>
      <c r="L170" s="40"/>
      <c r="M170" s="40"/>
      <c r="N170" s="44"/>
      <c r="O170" s="44"/>
      <c r="P170" s="40"/>
      <c r="Q170" s="40"/>
      <c r="R170" s="40"/>
      <c r="S170" s="40"/>
    </row>
    <row r="171" spans="1:19" x14ac:dyDescent="0.25">
      <c r="A171" s="60"/>
      <c r="B171" s="60"/>
      <c r="C171" s="68"/>
      <c r="D171" s="68"/>
      <c r="E171" s="68"/>
      <c r="G171" s="69"/>
      <c r="H171" s="325"/>
      <c r="I171" s="58"/>
      <c r="J171" s="58"/>
      <c r="K171" s="58"/>
      <c r="L171" s="40"/>
      <c r="M171" s="40"/>
      <c r="N171" s="44"/>
      <c r="O171" s="44"/>
      <c r="P171" s="40"/>
      <c r="Q171" s="40"/>
      <c r="R171" s="40"/>
      <c r="S171" s="40"/>
    </row>
    <row r="172" spans="1:19" x14ac:dyDescent="0.25">
      <c r="A172" s="60"/>
      <c r="B172" s="60"/>
      <c r="C172" s="68"/>
      <c r="D172" s="68"/>
      <c r="E172" s="68"/>
      <c r="G172" s="69"/>
      <c r="H172" s="325"/>
      <c r="I172" s="58"/>
      <c r="J172" s="58"/>
      <c r="K172" s="58"/>
      <c r="L172" s="40"/>
      <c r="M172" s="40"/>
      <c r="N172" s="44"/>
      <c r="O172" s="44"/>
      <c r="P172" s="40"/>
      <c r="Q172" s="40"/>
      <c r="R172" s="40"/>
      <c r="S172" s="40"/>
    </row>
    <row r="173" spans="1:19" x14ac:dyDescent="0.25">
      <c r="A173" s="60"/>
      <c r="B173" s="60"/>
      <c r="C173" s="68"/>
      <c r="D173" s="68"/>
      <c r="E173" s="68"/>
      <c r="G173" s="69"/>
      <c r="H173" s="325"/>
      <c r="I173" s="58"/>
      <c r="J173" s="58"/>
      <c r="K173" s="58"/>
      <c r="L173" s="40"/>
      <c r="M173" s="40"/>
      <c r="N173" s="44"/>
      <c r="O173" s="44"/>
      <c r="P173" s="40"/>
      <c r="Q173" s="40"/>
      <c r="R173" s="40"/>
      <c r="S173" s="40"/>
    </row>
    <row r="174" spans="1:19" x14ac:dyDescent="0.25">
      <c r="A174" s="60"/>
      <c r="B174" s="60"/>
      <c r="C174" s="68"/>
      <c r="D174" s="68"/>
      <c r="E174" s="68"/>
      <c r="G174" s="69"/>
      <c r="H174" s="325"/>
      <c r="I174" s="58"/>
      <c r="J174" s="58"/>
      <c r="K174" s="58"/>
      <c r="L174" s="40"/>
      <c r="M174" s="40"/>
      <c r="N174" s="44"/>
      <c r="O174" s="44"/>
      <c r="P174" s="40"/>
      <c r="Q174" s="40"/>
      <c r="R174" s="40"/>
      <c r="S174" s="40"/>
    </row>
    <row r="175" spans="1:19" x14ac:dyDescent="0.25">
      <c r="A175" s="60"/>
      <c r="B175" s="60"/>
      <c r="C175" s="68"/>
      <c r="D175" s="68"/>
      <c r="E175" s="68"/>
      <c r="G175" s="69"/>
      <c r="H175" s="325"/>
      <c r="I175" s="58"/>
      <c r="J175" s="58"/>
      <c r="K175" s="58"/>
      <c r="L175" s="40"/>
      <c r="M175" s="40"/>
      <c r="N175" s="44"/>
      <c r="O175" s="44"/>
      <c r="P175" s="40"/>
      <c r="Q175" s="40"/>
      <c r="R175" s="40"/>
      <c r="S175" s="40"/>
    </row>
    <row r="176" spans="1:19" x14ac:dyDescent="0.25">
      <c r="A176" s="60"/>
      <c r="B176" s="60"/>
      <c r="C176" s="68"/>
      <c r="D176" s="68"/>
      <c r="E176" s="68"/>
      <c r="G176" s="69"/>
      <c r="H176" s="325"/>
      <c r="I176" s="58"/>
      <c r="J176" s="58"/>
      <c r="K176" s="58"/>
      <c r="L176" s="40"/>
      <c r="M176" s="40"/>
      <c r="N176" s="44"/>
      <c r="O176" s="44"/>
      <c r="P176" s="40"/>
      <c r="Q176" s="40"/>
      <c r="R176" s="40"/>
      <c r="S176" s="40"/>
    </row>
    <row r="177" spans="1:19" x14ac:dyDescent="0.25">
      <c r="A177" s="60"/>
      <c r="B177" s="60"/>
      <c r="C177" s="68"/>
      <c r="D177" s="68"/>
      <c r="E177" s="68"/>
      <c r="G177" s="69"/>
      <c r="H177" s="325"/>
      <c r="I177" s="58"/>
      <c r="J177" s="58"/>
      <c r="K177" s="58"/>
      <c r="L177" s="40"/>
      <c r="M177" s="40"/>
      <c r="N177" s="44"/>
      <c r="O177" s="44"/>
      <c r="P177" s="40"/>
      <c r="Q177" s="40"/>
      <c r="R177" s="40"/>
      <c r="S177" s="40"/>
    </row>
    <row r="178" spans="1:19" x14ac:dyDescent="0.25">
      <c r="A178" s="60"/>
      <c r="B178" s="60"/>
      <c r="C178" s="68"/>
      <c r="D178" s="68"/>
      <c r="E178" s="68"/>
      <c r="G178" s="69"/>
      <c r="H178" s="325"/>
      <c r="I178" s="58"/>
      <c r="J178" s="58"/>
      <c r="K178" s="58"/>
      <c r="L178" s="40"/>
      <c r="M178" s="40"/>
      <c r="N178" s="44"/>
      <c r="O178" s="44"/>
      <c r="P178" s="40"/>
      <c r="Q178" s="40"/>
      <c r="R178" s="40"/>
      <c r="S178" s="40"/>
    </row>
    <row r="179" spans="1:19" x14ac:dyDescent="0.25">
      <c r="A179" s="60"/>
      <c r="B179" s="60"/>
      <c r="C179" s="68"/>
      <c r="D179" s="68"/>
      <c r="E179" s="68"/>
      <c r="G179" s="69"/>
      <c r="H179" s="325"/>
      <c r="I179" s="58"/>
      <c r="J179" s="58"/>
      <c r="K179" s="58"/>
      <c r="L179" s="40"/>
      <c r="M179" s="40"/>
      <c r="N179" s="44"/>
      <c r="O179" s="44"/>
      <c r="P179" s="40"/>
      <c r="Q179" s="40"/>
      <c r="R179" s="40"/>
      <c r="S179" s="40"/>
    </row>
    <row r="180" spans="1:19" x14ac:dyDescent="0.25">
      <c r="A180" s="60"/>
      <c r="B180" s="60"/>
      <c r="C180" s="68"/>
      <c r="D180" s="68"/>
      <c r="E180" s="68"/>
      <c r="G180" s="69"/>
      <c r="H180" s="325"/>
      <c r="I180" s="58"/>
      <c r="J180" s="58"/>
      <c r="K180" s="58"/>
      <c r="L180" s="40"/>
      <c r="M180" s="40"/>
      <c r="N180" s="44"/>
      <c r="O180" s="44"/>
      <c r="P180" s="40"/>
      <c r="Q180" s="40"/>
      <c r="R180" s="40"/>
      <c r="S180" s="40"/>
    </row>
    <row r="181" spans="1:19" x14ac:dyDescent="0.25">
      <c r="A181" s="60"/>
      <c r="B181" s="60"/>
      <c r="C181" s="68"/>
      <c r="D181" s="68"/>
      <c r="E181" s="68"/>
      <c r="G181" s="69"/>
      <c r="H181" s="325"/>
      <c r="I181" s="58"/>
      <c r="J181" s="58"/>
      <c r="K181" s="58"/>
      <c r="L181" s="40"/>
      <c r="M181" s="40"/>
      <c r="N181" s="44"/>
      <c r="O181" s="44"/>
      <c r="P181" s="40"/>
      <c r="Q181" s="40"/>
      <c r="R181" s="40"/>
      <c r="S181" s="40"/>
    </row>
    <row r="182" spans="1:19" x14ac:dyDescent="0.25">
      <c r="A182" s="60"/>
      <c r="B182" s="60"/>
      <c r="C182" s="68"/>
      <c r="D182" s="68"/>
      <c r="E182" s="68"/>
      <c r="G182" s="69"/>
      <c r="H182" s="325"/>
      <c r="I182" s="58"/>
      <c r="J182" s="58"/>
      <c r="K182" s="58"/>
      <c r="L182" s="40"/>
      <c r="M182" s="40"/>
      <c r="N182" s="44"/>
      <c r="O182" s="44"/>
      <c r="P182" s="40"/>
      <c r="Q182" s="40"/>
      <c r="R182" s="40"/>
      <c r="S182" s="40"/>
    </row>
    <row r="183" spans="1:19" x14ac:dyDescent="0.25">
      <c r="A183" s="60"/>
      <c r="B183" s="60"/>
      <c r="C183" s="68"/>
      <c r="D183" s="68"/>
      <c r="E183" s="68"/>
      <c r="G183" s="69"/>
      <c r="H183" s="325"/>
      <c r="I183" s="58"/>
      <c r="J183" s="58"/>
      <c r="K183" s="58"/>
      <c r="L183" s="40"/>
      <c r="M183" s="40"/>
      <c r="N183" s="44"/>
      <c r="O183" s="44"/>
      <c r="P183" s="40"/>
      <c r="Q183" s="40"/>
      <c r="R183" s="40"/>
      <c r="S183" s="40"/>
    </row>
    <row r="184" spans="1:19" x14ac:dyDescent="0.25">
      <c r="A184" s="60"/>
      <c r="B184" s="60"/>
      <c r="C184" s="68"/>
      <c r="D184" s="68"/>
      <c r="E184" s="68"/>
      <c r="G184" s="69"/>
      <c r="H184" s="325"/>
      <c r="I184" s="58"/>
      <c r="J184" s="58"/>
      <c r="K184" s="58"/>
      <c r="L184" s="40"/>
      <c r="M184" s="40"/>
      <c r="N184" s="44"/>
      <c r="O184" s="44"/>
      <c r="P184" s="40"/>
      <c r="Q184" s="40"/>
      <c r="R184" s="40"/>
      <c r="S184" s="40"/>
    </row>
    <row r="185" spans="1:19" x14ac:dyDescent="0.25">
      <c r="A185" s="60"/>
      <c r="B185" s="60"/>
      <c r="C185" s="68"/>
      <c r="D185" s="68"/>
      <c r="E185" s="68"/>
      <c r="G185" s="69"/>
      <c r="H185" s="325"/>
      <c r="I185" s="58"/>
      <c r="J185" s="58"/>
      <c r="K185" s="58"/>
      <c r="L185" s="40"/>
      <c r="M185" s="40"/>
      <c r="N185" s="44"/>
      <c r="O185" s="44"/>
      <c r="P185" s="40"/>
      <c r="Q185" s="40"/>
      <c r="R185" s="40"/>
      <c r="S185" s="40"/>
    </row>
    <row r="186" spans="1:19" x14ac:dyDescent="0.25">
      <c r="A186" s="60"/>
      <c r="B186" s="60"/>
      <c r="C186" s="68"/>
      <c r="D186" s="68"/>
      <c r="E186" s="68"/>
      <c r="G186" s="69"/>
      <c r="H186" s="325"/>
      <c r="I186" s="58"/>
      <c r="J186" s="58"/>
      <c r="K186" s="58"/>
      <c r="L186" s="40"/>
      <c r="M186" s="40"/>
      <c r="N186" s="44"/>
      <c r="O186" s="44"/>
      <c r="P186" s="40"/>
      <c r="Q186" s="40"/>
      <c r="R186" s="40"/>
      <c r="S186" s="40"/>
    </row>
    <row r="187" spans="1:19" x14ac:dyDescent="0.25">
      <c r="A187" s="60"/>
      <c r="B187" s="60"/>
      <c r="C187" s="68"/>
      <c r="D187" s="68"/>
      <c r="E187" s="68"/>
      <c r="G187" s="69"/>
      <c r="H187" s="325"/>
      <c r="I187" s="58"/>
      <c r="J187" s="58"/>
      <c r="K187" s="58"/>
      <c r="L187" s="40"/>
      <c r="M187" s="40"/>
      <c r="N187" s="44"/>
      <c r="O187" s="44"/>
      <c r="P187" s="40"/>
      <c r="Q187" s="40"/>
      <c r="R187" s="40"/>
      <c r="S187" s="40"/>
    </row>
    <row r="188" spans="1:19" x14ac:dyDescent="0.25">
      <c r="A188" s="60"/>
      <c r="B188" s="60"/>
      <c r="C188" s="68"/>
      <c r="D188" s="68"/>
      <c r="E188" s="68"/>
      <c r="G188" s="69"/>
      <c r="H188" s="325"/>
      <c r="I188" s="58"/>
      <c r="J188" s="58"/>
      <c r="K188" s="58"/>
      <c r="L188" s="40"/>
      <c r="M188" s="40"/>
      <c r="N188" s="44"/>
      <c r="O188" s="44"/>
      <c r="P188" s="40"/>
      <c r="Q188" s="40"/>
      <c r="R188" s="40"/>
      <c r="S188" s="40"/>
    </row>
    <row r="189" spans="1:19" x14ac:dyDescent="0.25">
      <c r="A189" s="60"/>
      <c r="B189" s="60"/>
      <c r="C189" s="68"/>
      <c r="D189" s="68"/>
      <c r="E189" s="68"/>
      <c r="G189" s="69"/>
      <c r="H189" s="325"/>
      <c r="I189" s="58"/>
      <c r="J189" s="58"/>
      <c r="K189" s="58"/>
      <c r="L189" s="40"/>
      <c r="M189" s="40"/>
      <c r="N189" s="44"/>
      <c r="O189" s="44"/>
      <c r="P189" s="40"/>
      <c r="Q189" s="40"/>
      <c r="R189" s="40"/>
      <c r="S189" s="40"/>
    </row>
    <row r="190" spans="1:19" x14ac:dyDescent="0.25">
      <c r="A190" s="60"/>
      <c r="B190" s="60"/>
      <c r="C190" s="68"/>
      <c r="D190" s="68"/>
      <c r="E190" s="68"/>
      <c r="G190" s="69"/>
      <c r="H190" s="325"/>
      <c r="I190" s="58"/>
      <c r="J190" s="58"/>
      <c r="K190" s="58"/>
      <c r="L190" s="40"/>
      <c r="M190" s="40"/>
      <c r="N190" s="44"/>
      <c r="O190" s="44"/>
      <c r="P190" s="40"/>
      <c r="Q190" s="40"/>
      <c r="R190" s="40"/>
      <c r="S190" s="40"/>
    </row>
    <row r="191" spans="1:19" x14ac:dyDescent="0.25">
      <c r="A191" s="60"/>
      <c r="B191" s="60"/>
      <c r="C191" s="68"/>
      <c r="D191" s="68"/>
      <c r="E191" s="68"/>
      <c r="G191" s="69"/>
      <c r="H191" s="325"/>
      <c r="I191" s="58"/>
      <c r="J191" s="58"/>
      <c r="K191" s="58"/>
      <c r="L191" s="40"/>
      <c r="M191" s="40"/>
      <c r="N191" s="44"/>
      <c r="O191" s="44"/>
      <c r="P191" s="40"/>
      <c r="Q191" s="40"/>
      <c r="R191" s="40"/>
      <c r="S191" s="40"/>
    </row>
    <row r="192" spans="1:19" x14ac:dyDescent="0.25">
      <c r="A192" s="60"/>
      <c r="B192" s="60"/>
      <c r="C192" s="68"/>
      <c r="D192" s="68"/>
      <c r="E192" s="68"/>
      <c r="G192" s="69"/>
      <c r="H192" s="325"/>
      <c r="I192" s="58"/>
      <c r="J192" s="58"/>
      <c r="K192" s="58"/>
      <c r="L192" s="40"/>
      <c r="M192" s="40"/>
      <c r="N192" s="44"/>
      <c r="O192" s="44"/>
      <c r="P192" s="40"/>
      <c r="Q192" s="40"/>
      <c r="R192" s="40"/>
      <c r="S192" s="40"/>
    </row>
    <row r="193" spans="1:19" x14ac:dyDescent="0.25">
      <c r="A193" s="60"/>
      <c r="B193" s="60"/>
      <c r="C193" s="68"/>
      <c r="D193" s="68"/>
      <c r="E193" s="68"/>
      <c r="G193" s="69"/>
      <c r="H193" s="325"/>
      <c r="I193" s="58"/>
      <c r="J193" s="58"/>
      <c r="K193" s="58"/>
      <c r="L193" s="40"/>
      <c r="M193" s="40"/>
      <c r="N193" s="44"/>
      <c r="O193" s="44"/>
      <c r="P193" s="40"/>
      <c r="Q193" s="40"/>
      <c r="R193" s="40"/>
      <c r="S193" s="40"/>
    </row>
    <row r="194" spans="1:19" x14ac:dyDescent="0.25">
      <c r="A194" s="60"/>
      <c r="B194" s="60"/>
      <c r="C194" s="68"/>
      <c r="D194" s="68"/>
      <c r="E194" s="68"/>
      <c r="G194" s="69"/>
      <c r="H194" s="325"/>
      <c r="I194" s="58"/>
      <c r="J194" s="58"/>
      <c r="K194" s="58"/>
      <c r="L194" s="40"/>
      <c r="M194" s="40"/>
      <c r="N194" s="44"/>
      <c r="O194" s="44"/>
      <c r="P194" s="40"/>
      <c r="Q194" s="40"/>
      <c r="R194" s="40"/>
      <c r="S194" s="40"/>
    </row>
    <row r="195" spans="1:19" x14ac:dyDescent="0.25">
      <c r="A195" s="60"/>
      <c r="B195" s="60"/>
      <c r="C195" s="68"/>
      <c r="D195" s="68"/>
      <c r="E195" s="68"/>
      <c r="G195" s="69"/>
      <c r="I195" s="40"/>
      <c r="J195" s="40"/>
      <c r="K195" s="40"/>
      <c r="L195" s="40"/>
      <c r="M195" s="40"/>
      <c r="N195" s="44"/>
      <c r="O195" s="44"/>
      <c r="P195" s="40"/>
      <c r="Q195" s="40"/>
      <c r="R195" s="40"/>
      <c r="S195" s="40"/>
    </row>
    <row r="196" spans="1:19" x14ac:dyDescent="0.25">
      <c r="A196" s="60"/>
      <c r="B196" s="60"/>
      <c r="C196" s="68"/>
      <c r="D196" s="68"/>
      <c r="E196" s="68"/>
      <c r="G196" s="69"/>
      <c r="I196" s="40"/>
      <c r="J196" s="40"/>
      <c r="K196" s="40"/>
      <c r="L196" s="40"/>
      <c r="M196" s="40"/>
      <c r="N196" s="44"/>
      <c r="O196" s="44"/>
      <c r="P196" s="40"/>
      <c r="Q196" s="40"/>
      <c r="R196" s="40"/>
      <c r="S196" s="40"/>
    </row>
    <row r="197" spans="1:19" x14ac:dyDescent="0.25">
      <c r="A197" s="60"/>
      <c r="B197" s="60"/>
      <c r="C197" s="68"/>
      <c r="D197" s="68"/>
      <c r="E197" s="68"/>
      <c r="G197" s="69"/>
    </row>
    <row r="198" spans="1:19" x14ac:dyDescent="0.25">
      <c r="A198" s="60"/>
      <c r="B198" s="60"/>
      <c r="C198" s="68"/>
      <c r="D198" s="68"/>
      <c r="E198" s="68"/>
      <c r="G198" s="69"/>
    </row>
    <row r="199" spans="1:19" x14ac:dyDescent="0.25">
      <c r="A199" s="60"/>
      <c r="B199" s="60"/>
      <c r="C199" s="68"/>
      <c r="D199" s="68"/>
      <c r="E199" s="68"/>
      <c r="G199" s="69"/>
    </row>
    <row r="200" spans="1:19" x14ac:dyDescent="0.25">
      <c r="A200" s="60"/>
      <c r="B200" s="60"/>
      <c r="C200" s="68"/>
      <c r="D200" s="68"/>
      <c r="E200" s="68"/>
      <c r="G200" s="69"/>
    </row>
    <row r="201" spans="1:19" x14ac:dyDescent="0.25">
      <c r="A201" s="60"/>
      <c r="B201" s="60"/>
      <c r="C201" s="68"/>
      <c r="D201" s="68"/>
      <c r="E201" s="68"/>
      <c r="G201" s="69"/>
    </row>
    <row r="202" spans="1:19" x14ac:dyDescent="0.25">
      <c r="A202" s="60"/>
      <c r="B202" s="60"/>
      <c r="C202" s="68"/>
      <c r="D202" s="68"/>
      <c r="E202" s="68"/>
      <c r="G202" s="69"/>
    </row>
    <row r="203" spans="1:19" x14ac:dyDescent="0.25">
      <c r="A203" s="60"/>
      <c r="B203" s="60"/>
      <c r="C203" s="68"/>
      <c r="D203" s="68"/>
      <c r="E203" s="68"/>
      <c r="G203" s="69"/>
    </row>
    <row r="204" spans="1:19" x14ac:dyDescent="0.25">
      <c r="A204" s="60"/>
      <c r="B204" s="60"/>
      <c r="C204" s="68"/>
      <c r="D204" s="68"/>
      <c r="E204" s="68"/>
      <c r="G204" s="69"/>
    </row>
    <row r="205" spans="1:19" x14ac:dyDescent="0.25">
      <c r="A205" s="60"/>
      <c r="B205" s="60"/>
      <c r="C205" s="68"/>
      <c r="D205" s="68"/>
      <c r="E205" s="68"/>
      <c r="G205" s="69"/>
    </row>
    <row r="206" spans="1:19" x14ac:dyDescent="0.25">
      <c r="A206" s="60"/>
      <c r="B206" s="60"/>
      <c r="C206" s="68"/>
      <c r="D206" s="68"/>
      <c r="E206" s="68"/>
      <c r="G206" s="69"/>
    </row>
    <row r="207" spans="1:19" x14ac:dyDescent="0.25">
      <c r="A207" s="60"/>
      <c r="B207" s="60"/>
      <c r="C207" s="68"/>
      <c r="D207" s="68"/>
      <c r="E207" s="68"/>
      <c r="G207" s="69"/>
    </row>
    <row r="208" spans="1:19" x14ac:dyDescent="0.25">
      <c r="A208" s="60"/>
      <c r="B208" s="60"/>
      <c r="C208" s="68"/>
      <c r="D208" s="68"/>
      <c r="E208" s="68"/>
      <c r="G208" s="69"/>
    </row>
    <row r="209" spans="1:7" x14ac:dyDescent="0.25">
      <c r="A209" s="60"/>
      <c r="B209" s="60"/>
      <c r="C209" s="68"/>
      <c r="D209" s="68"/>
      <c r="E209" s="68"/>
      <c r="G209" s="69"/>
    </row>
    <row r="210" spans="1:7" x14ac:dyDescent="0.25">
      <c r="A210" s="44"/>
      <c r="B210" s="44"/>
    </row>
    <row r="211" spans="1:7" x14ac:dyDescent="0.25">
      <c r="A211" s="44"/>
      <c r="B211" s="44"/>
    </row>
  </sheetData>
  <sortState xmlns:xlrd2="http://schemas.microsoft.com/office/spreadsheetml/2017/richdata2" ref="A60:Z83">
    <sortCondition ref="E60:E83"/>
  </sortState>
  <pageMargins left="0.7" right="0.7" top="0.75" bottom="0.75" header="0.3" footer="0.3"/>
  <pageSetup orientation="portrait" r:id="rId1"/>
  <ignoredErrors>
    <ignoredError sqref="B89:C104 B105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2"/>
  <sheetViews>
    <sheetView workbookViewId="0">
      <selection activeCell="D19" sqref="D19:M19"/>
    </sheetView>
  </sheetViews>
  <sheetFormatPr defaultRowHeight="12.75" x14ac:dyDescent="0.2"/>
  <cols>
    <col min="1" max="1" width="8.140625" style="209" customWidth="1"/>
    <col min="2" max="2" width="26.5703125" style="209" customWidth="1"/>
    <col min="3" max="3" width="22.7109375" style="196" customWidth="1"/>
    <col min="4" max="16384" width="9.140625" style="209"/>
  </cols>
  <sheetData>
    <row r="1" spans="1:13" x14ac:dyDescent="0.2">
      <c r="A1" s="460" t="s">
        <v>56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12.75" customHeight="1" thickBot="1" x14ac:dyDescent="0.25">
      <c r="A2" s="461"/>
      <c r="B2" s="461"/>
      <c r="C2" s="461"/>
      <c r="D2" s="177"/>
      <c r="E2" s="210"/>
      <c r="F2" s="210"/>
      <c r="G2" s="177"/>
      <c r="H2" s="462"/>
      <c r="I2" s="462"/>
      <c r="J2" s="463"/>
      <c r="K2" s="463"/>
      <c r="L2" s="463"/>
      <c r="M2" s="463"/>
    </row>
    <row r="3" spans="1:13" ht="13.5" customHeight="1" thickTop="1" x14ac:dyDescent="0.2">
      <c r="A3" s="180" t="s">
        <v>57</v>
      </c>
      <c r="B3" s="464" t="s">
        <v>58</v>
      </c>
      <c r="C3" s="464"/>
      <c r="D3" s="180" t="s">
        <v>59</v>
      </c>
      <c r="E3" s="464" t="s">
        <v>60</v>
      </c>
      <c r="F3" s="464"/>
      <c r="G3" s="464"/>
      <c r="H3" s="465"/>
      <c r="I3" s="465"/>
      <c r="J3" s="181"/>
      <c r="K3" s="181"/>
      <c r="L3" s="181"/>
      <c r="M3" s="181"/>
    </row>
    <row r="4" spans="1:13" x14ac:dyDescent="0.2">
      <c r="A4" s="180" t="s">
        <v>63</v>
      </c>
      <c r="B4" s="466" t="s">
        <v>350</v>
      </c>
      <c r="C4" s="466"/>
      <c r="D4" s="180" t="s">
        <v>64</v>
      </c>
      <c r="E4" s="466" t="s">
        <v>65</v>
      </c>
      <c r="F4" s="466"/>
      <c r="G4" s="466"/>
      <c r="H4" s="467"/>
      <c r="I4" s="467"/>
      <c r="J4" s="184"/>
      <c r="K4" s="184"/>
      <c r="L4" s="184"/>
      <c r="M4" s="184"/>
    </row>
    <row r="5" spans="1:13" x14ac:dyDescent="0.2">
      <c r="A5" s="177" t="s">
        <v>68</v>
      </c>
      <c r="B5" s="466" t="s">
        <v>69</v>
      </c>
      <c r="C5" s="466"/>
      <c r="D5" s="177" t="s">
        <v>70</v>
      </c>
      <c r="E5" s="466" t="s">
        <v>71</v>
      </c>
      <c r="F5" s="466"/>
      <c r="G5" s="466"/>
      <c r="H5" s="467"/>
      <c r="I5" s="467"/>
      <c r="J5" s="184"/>
      <c r="K5" s="184"/>
      <c r="L5" s="184"/>
      <c r="M5" s="184"/>
    </row>
    <row r="6" spans="1:13" x14ac:dyDescent="0.2">
      <c r="A6" s="186" t="s">
        <v>74</v>
      </c>
      <c r="B6" s="468" t="s">
        <v>75</v>
      </c>
      <c r="C6" s="467"/>
    </row>
    <row r="7" spans="1:13" x14ac:dyDescent="0.2">
      <c r="A7" s="186"/>
      <c r="B7" s="187"/>
      <c r="C7" s="188"/>
    </row>
    <row r="8" spans="1:13" x14ac:dyDescent="0.2">
      <c r="A8" s="1" t="s">
        <v>79</v>
      </c>
      <c r="B8" s="1"/>
      <c r="C8" s="189"/>
      <c r="D8" s="1"/>
      <c r="E8" s="1"/>
      <c r="F8" s="1"/>
      <c r="G8" s="1"/>
    </row>
    <row r="9" spans="1:13" ht="15.75" customHeight="1" x14ac:dyDescent="0.2">
      <c r="A9" s="1"/>
      <c r="B9" s="1" t="s">
        <v>82</v>
      </c>
      <c r="C9" s="189"/>
      <c r="D9" s="1"/>
      <c r="E9" s="1"/>
      <c r="F9" s="1"/>
      <c r="G9" s="1"/>
    </row>
    <row r="10" spans="1:13" ht="12" customHeight="1" x14ac:dyDescent="0.2">
      <c r="A10" s="1"/>
      <c r="B10" s="1"/>
      <c r="C10" s="189"/>
      <c r="D10" s="1"/>
      <c r="E10" s="1"/>
      <c r="F10" s="1"/>
      <c r="G10" s="1"/>
    </row>
    <row r="11" spans="1:13" x14ac:dyDescent="0.2">
      <c r="A11" s="190">
        <v>1</v>
      </c>
      <c r="B11" s="190" t="s">
        <v>86</v>
      </c>
      <c r="C11" s="191" t="s">
        <v>263</v>
      </c>
      <c r="D11" s="455"/>
      <c r="E11" s="457"/>
      <c r="F11" s="457"/>
      <c r="G11" s="457"/>
      <c r="H11" s="457"/>
      <c r="I11" s="457"/>
      <c r="J11" s="457"/>
      <c r="K11" s="457"/>
      <c r="L11" s="457"/>
      <c r="M11" s="457"/>
    </row>
    <row r="12" spans="1:13" x14ac:dyDescent="0.2">
      <c r="A12" s="190">
        <v>2</v>
      </c>
      <c r="B12" s="190" t="s">
        <v>88</v>
      </c>
      <c r="C12" s="191">
        <v>2020</v>
      </c>
      <c r="D12" s="455"/>
      <c r="E12" s="457"/>
      <c r="F12" s="457"/>
      <c r="G12" s="457"/>
      <c r="H12" s="457"/>
      <c r="I12" s="457"/>
      <c r="J12" s="457"/>
      <c r="K12" s="457"/>
      <c r="L12" s="457"/>
      <c r="M12" s="457"/>
    </row>
    <row r="13" spans="1:13" x14ac:dyDescent="0.2">
      <c r="A13" s="190">
        <v>3</v>
      </c>
      <c r="B13" s="209" t="s">
        <v>89</v>
      </c>
      <c r="C13" s="191" t="s">
        <v>182</v>
      </c>
      <c r="D13" s="458"/>
      <c r="E13" s="459"/>
      <c r="F13" s="459"/>
      <c r="G13" s="459"/>
      <c r="H13" s="459"/>
      <c r="I13" s="459"/>
      <c r="J13" s="459"/>
      <c r="K13" s="459"/>
      <c r="L13" s="459"/>
      <c r="M13" s="459"/>
    </row>
    <row r="14" spans="1:13" x14ac:dyDescent="0.2">
      <c r="A14" s="190">
        <v>4</v>
      </c>
      <c r="B14" s="209" t="s">
        <v>91</v>
      </c>
      <c r="C14" s="191" t="s">
        <v>218</v>
      </c>
      <c r="D14" s="455" t="s">
        <v>93</v>
      </c>
      <c r="E14" s="456"/>
      <c r="F14" s="456"/>
      <c r="G14" s="456"/>
      <c r="H14" s="456"/>
      <c r="I14" s="456"/>
      <c r="J14" s="456"/>
      <c r="K14" s="456"/>
      <c r="L14" s="456"/>
      <c r="M14" s="456"/>
    </row>
    <row r="15" spans="1:13" x14ac:dyDescent="0.2">
      <c r="A15" s="190">
        <v>5</v>
      </c>
      <c r="B15" s="209" t="s">
        <v>94</v>
      </c>
      <c r="C15" s="193">
        <v>43999</v>
      </c>
      <c r="D15" s="455" t="s">
        <v>95</v>
      </c>
      <c r="E15" s="456"/>
      <c r="F15" s="456"/>
      <c r="G15" s="456"/>
      <c r="H15" s="456"/>
      <c r="I15" s="456"/>
      <c r="J15" s="456"/>
      <c r="K15" s="456"/>
      <c r="L15" s="456"/>
      <c r="M15" s="456"/>
    </row>
    <row r="16" spans="1:13" x14ac:dyDescent="0.2">
      <c r="A16" s="190">
        <v>6</v>
      </c>
      <c r="B16" s="209" t="s">
        <v>96</v>
      </c>
      <c r="C16" s="191" t="s">
        <v>302</v>
      </c>
      <c r="D16" s="455" t="s">
        <v>97</v>
      </c>
      <c r="E16" s="456"/>
      <c r="F16" s="456"/>
      <c r="G16" s="456"/>
      <c r="H16" s="456"/>
      <c r="I16" s="456"/>
      <c r="J16" s="456"/>
      <c r="K16" s="456"/>
      <c r="L16" s="456"/>
      <c r="M16" s="456"/>
    </row>
    <row r="17" spans="1:16" x14ac:dyDescent="0.2">
      <c r="A17" s="190">
        <v>7</v>
      </c>
      <c r="B17" s="209" t="s">
        <v>98</v>
      </c>
      <c r="C17" s="191" t="s">
        <v>99</v>
      </c>
      <c r="D17" s="455" t="s">
        <v>100</v>
      </c>
      <c r="E17" s="456"/>
      <c r="F17" s="456"/>
      <c r="G17" s="456"/>
      <c r="H17" s="456"/>
      <c r="I17" s="456"/>
      <c r="J17" s="456"/>
      <c r="K17" s="456"/>
      <c r="L17" s="456"/>
      <c r="M17" s="456"/>
    </row>
    <row r="18" spans="1:16" x14ac:dyDescent="0.2">
      <c r="A18" s="190">
        <v>8</v>
      </c>
      <c r="B18" s="209" t="s">
        <v>101</v>
      </c>
      <c r="C18" s="191" t="s">
        <v>184</v>
      </c>
      <c r="D18" s="455" t="s">
        <v>103</v>
      </c>
      <c r="E18" s="456"/>
      <c r="F18" s="456"/>
      <c r="G18" s="456"/>
      <c r="H18" s="456"/>
      <c r="I18" s="456"/>
      <c r="J18" s="456"/>
      <c r="K18" s="456"/>
      <c r="L18" s="456"/>
      <c r="M18" s="456"/>
    </row>
    <row r="19" spans="1:16" x14ac:dyDescent="0.2">
      <c r="A19" s="190">
        <v>9</v>
      </c>
      <c r="B19" s="209" t="s">
        <v>104</v>
      </c>
      <c r="C19" s="191"/>
      <c r="D19" s="455" t="s">
        <v>106</v>
      </c>
      <c r="E19" s="456"/>
      <c r="F19" s="456"/>
      <c r="G19" s="456"/>
      <c r="H19" s="456"/>
      <c r="I19" s="456"/>
      <c r="J19" s="456"/>
      <c r="K19" s="456"/>
      <c r="L19" s="456"/>
      <c r="M19" s="456"/>
    </row>
    <row r="20" spans="1:16" x14ac:dyDescent="0.2">
      <c r="A20" s="190">
        <v>10</v>
      </c>
      <c r="B20" s="209" t="s">
        <v>107</v>
      </c>
      <c r="C20" s="191" t="s">
        <v>185</v>
      </c>
      <c r="D20" s="455" t="s">
        <v>108</v>
      </c>
      <c r="E20" s="456"/>
      <c r="F20" s="456"/>
      <c r="G20" s="456"/>
      <c r="H20" s="456"/>
      <c r="I20" s="456"/>
      <c r="J20" s="456"/>
      <c r="K20" s="456"/>
      <c r="L20" s="456"/>
      <c r="M20" s="456"/>
    </row>
    <row r="21" spans="1:16" x14ac:dyDescent="0.2">
      <c r="A21" s="190">
        <v>11</v>
      </c>
      <c r="B21" s="209" t="s">
        <v>109</v>
      </c>
      <c r="C21" s="191" t="s">
        <v>110</v>
      </c>
      <c r="D21" s="455"/>
      <c r="E21" s="456"/>
      <c r="F21" s="456"/>
      <c r="G21" s="456"/>
      <c r="H21" s="456"/>
      <c r="I21" s="456"/>
      <c r="J21" s="456"/>
      <c r="K21" s="456"/>
      <c r="L21" s="456"/>
      <c r="M21" s="456"/>
    </row>
    <row r="22" spans="1:16" x14ac:dyDescent="0.2">
      <c r="A22" s="190">
        <v>12</v>
      </c>
      <c r="B22" s="209" t="s">
        <v>111</v>
      </c>
      <c r="C22" s="191" t="s">
        <v>186</v>
      </c>
      <c r="D22" s="455"/>
      <c r="E22" s="456"/>
      <c r="F22" s="456"/>
      <c r="G22" s="456"/>
      <c r="H22" s="456"/>
      <c r="I22" s="456"/>
      <c r="J22" s="456"/>
      <c r="K22" s="456"/>
      <c r="L22" s="456"/>
      <c r="M22" s="456"/>
    </row>
    <row r="23" spans="1:16" x14ac:dyDescent="0.2">
      <c r="A23" s="190">
        <v>13</v>
      </c>
      <c r="B23" s="209" t="s">
        <v>113</v>
      </c>
      <c r="C23" s="191">
        <v>200</v>
      </c>
      <c r="D23" s="455" t="s">
        <v>114</v>
      </c>
      <c r="E23" s="456"/>
      <c r="F23" s="456"/>
      <c r="G23" s="456"/>
      <c r="H23" s="456"/>
      <c r="I23" s="456"/>
      <c r="J23" s="456"/>
      <c r="K23" s="456"/>
      <c r="L23" s="456"/>
      <c r="M23" s="456"/>
    </row>
    <row r="24" spans="1:16" x14ac:dyDescent="0.2">
      <c r="A24" s="190">
        <v>14</v>
      </c>
      <c r="B24" s="209" t="s">
        <v>115</v>
      </c>
      <c r="C24" s="194" t="s">
        <v>175</v>
      </c>
      <c r="D24" s="455" t="s">
        <v>114</v>
      </c>
      <c r="E24" s="456"/>
      <c r="F24" s="456"/>
      <c r="G24" s="456"/>
      <c r="H24" s="456"/>
      <c r="I24" s="456"/>
      <c r="J24" s="456"/>
      <c r="K24" s="456"/>
      <c r="L24" s="456"/>
      <c r="M24" s="456"/>
    </row>
    <row r="25" spans="1:16" x14ac:dyDescent="0.2">
      <c r="A25" s="190">
        <v>15</v>
      </c>
      <c r="B25" s="209" t="s">
        <v>116</v>
      </c>
      <c r="C25" s="191" t="s">
        <v>215</v>
      </c>
      <c r="D25" s="455" t="s">
        <v>117</v>
      </c>
      <c r="E25" s="456"/>
      <c r="F25" s="456"/>
      <c r="G25" s="456"/>
      <c r="H25" s="456"/>
      <c r="I25" s="456"/>
      <c r="J25" s="456"/>
      <c r="K25" s="456"/>
      <c r="L25" s="456"/>
      <c r="M25" s="456"/>
      <c r="N25" s="333"/>
      <c r="O25" s="7" t="s">
        <v>199</v>
      </c>
      <c r="P25" s="7" t="s">
        <v>200</v>
      </c>
    </row>
    <row r="26" spans="1:16" x14ac:dyDescent="0.2">
      <c r="A26" s="190">
        <v>16</v>
      </c>
      <c r="B26" s="209" t="s">
        <v>118</v>
      </c>
      <c r="C26" s="191" t="s">
        <v>119</v>
      </c>
      <c r="D26" s="455" t="s">
        <v>120</v>
      </c>
      <c r="E26" s="456"/>
      <c r="F26" s="456"/>
      <c r="G26" s="456"/>
      <c r="H26" s="456"/>
      <c r="I26" s="456"/>
      <c r="J26" s="456"/>
      <c r="K26" s="456"/>
      <c r="L26" s="456"/>
      <c r="M26" s="456"/>
      <c r="N26" s="333" t="s">
        <v>212</v>
      </c>
      <c r="O26" s="7">
        <v>1310</v>
      </c>
      <c r="P26" s="220">
        <f>O26/60</f>
        <v>21.833333333333332</v>
      </c>
    </row>
    <row r="27" spans="1:16" x14ac:dyDescent="0.2">
      <c r="A27" s="190">
        <v>17</v>
      </c>
      <c r="B27" s="209" t="s">
        <v>121</v>
      </c>
      <c r="C27" s="191">
        <v>100</v>
      </c>
      <c r="D27" s="455"/>
      <c r="E27" s="456"/>
      <c r="F27" s="456"/>
      <c r="G27" s="456"/>
      <c r="H27" s="456"/>
      <c r="I27" s="456"/>
      <c r="J27" s="456"/>
      <c r="K27" s="456"/>
      <c r="L27" s="456"/>
      <c r="M27" s="456"/>
      <c r="N27" s="333" t="s">
        <v>213</v>
      </c>
      <c r="O27" s="7">
        <v>720</v>
      </c>
      <c r="P27" s="220">
        <f>O27/60</f>
        <v>12</v>
      </c>
    </row>
    <row r="28" spans="1:16" x14ac:dyDescent="0.2">
      <c r="A28" s="190">
        <v>18</v>
      </c>
      <c r="B28" s="209" t="s">
        <v>122</v>
      </c>
      <c r="C28" s="191">
        <v>150</v>
      </c>
      <c r="D28" s="455"/>
      <c r="E28" s="456"/>
      <c r="F28" s="456"/>
      <c r="G28" s="456"/>
      <c r="H28" s="456"/>
      <c r="I28" s="456"/>
      <c r="J28" s="456"/>
      <c r="K28" s="456"/>
      <c r="L28" s="456"/>
      <c r="M28" s="456"/>
    </row>
    <row r="29" spans="1:16" x14ac:dyDescent="0.2">
      <c r="A29" s="190">
        <v>19</v>
      </c>
      <c r="B29" s="209" t="s">
        <v>123</v>
      </c>
      <c r="C29" s="191" t="s">
        <v>124</v>
      </c>
      <c r="D29" s="455" t="s">
        <v>125</v>
      </c>
      <c r="E29" s="456"/>
      <c r="F29" s="456"/>
      <c r="G29" s="456"/>
      <c r="H29" s="456"/>
      <c r="I29" s="456"/>
      <c r="J29" s="456"/>
      <c r="K29" s="456"/>
      <c r="L29" s="456"/>
      <c r="M29" s="456"/>
    </row>
    <row r="30" spans="1:16" x14ac:dyDescent="0.2">
      <c r="A30" s="190">
        <v>20</v>
      </c>
      <c r="B30" s="209" t="s">
        <v>126</v>
      </c>
      <c r="C30" s="191">
        <v>2.5</v>
      </c>
      <c r="D30" s="455" t="s">
        <v>127</v>
      </c>
      <c r="E30" s="456"/>
      <c r="F30" s="456"/>
      <c r="G30" s="456"/>
      <c r="H30" s="456"/>
      <c r="I30" s="456"/>
      <c r="J30" s="456"/>
      <c r="K30" s="456"/>
      <c r="L30" s="456"/>
      <c r="M30" s="456"/>
    </row>
    <row r="31" spans="1:16" x14ac:dyDescent="0.2">
      <c r="A31" s="190">
        <v>21</v>
      </c>
      <c r="B31" s="209" t="s">
        <v>128</v>
      </c>
      <c r="C31" s="191" t="s">
        <v>124</v>
      </c>
      <c r="D31" s="455" t="s">
        <v>129</v>
      </c>
      <c r="E31" s="456"/>
      <c r="F31" s="456"/>
      <c r="G31" s="456"/>
      <c r="H31" s="456"/>
      <c r="I31" s="456"/>
      <c r="J31" s="456"/>
      <c r="K31" s="456"/>
      <c r="L31" s="456"/>
      <c r="M31" s="456"/>
    </row>
    <row r="32" spans="1:16" x14ac:dyDescent="0.2">
      <c r="A32" s="190">
        <v>22</v>
      </c>
      <c r="B32" s="209" t="s">
        <v>130</v>
      </c>
      <c r="C32" s="2" t="s">
        <v>216</v>
      </c>
      <c r="D32" s="455" t="s">
        <v>132</v>
      </c>
      <c r="E32" s="456"/>
      <c r="F32" s="456"/>
      <c r="G32" s="456"/>
      <c r="H32" s="456"/>
      <c r="I32" s="456"/>
      <c r="J32" s="456"/>
      <c r="K32" s="456"/>
      <c r="L32" s="456"/>
      <c r="M32" s="456"/>
    </row>
    <row r="33" spans="1:13" x14ac:dyDescent="0.2">
      <c r="A33" s="190">
        <v>23</v>
      </c>
      <c r="B33" s="209" t="s">
        <v>133</v>
      </c>
      <c r="C33" s="196" t="s">
        <v>217</v>
      </c>
      <c r="D33" s="455" t="s">
        <v>132</v>
      </c>
      <c r="E33" s="456"/>
      <c r="F33" s="456"/>
      <c r="G33" s="456"/>
      <c r="H33" s="456"/>
      <c r="I33" s="456"/>
      <c r="J33" s="456"/>
      <c r="K33" s="456"/>
      <c r="L33" s="456"/>
      <c r="M33" s="456"/>
    </row>
    <row r="34" spans="1:13" x14ac:dyDescent="0.2">
      <c r="A34" s="190">
        <v>24</v>
      </c>
      <c r="B34" s="209" t="s">
        <v>135</v>
      </c>
      <c r="C34" s="195">
        <v>0.4375</v>
      </c>
      <c r="D34" s="455"/>
      <c r="E34" s="456"/>
      <c r="F34" s="456"/>
      <c r="G34" s="456"/>
      <c r="H34" s="456"/>
      <c r="I34" s="456"/>
      <c r="J34" s="456"/>
      <c r="K34" s="456"/>
      <c r="L34" s="456"/>
      <c r="M34" s="456"/>
    </row>
    <row r="35" spans="1:13" x14ac:dyDescent="0.2">
      <c r="A35" s="190">
        <v>25</v>
      </c>
      <c r="B35" s="209" t="s">
        <v>136</v>
      </c>
      <c r="C35" s="195">
        <v>0.47916666666666669</v>
      </c>
      <c r="D35" s="455"/>
      <c r="E35" s="456"/>
      <c r="F35" s="456"/>
      <c r="G35" s="456"/>
      <c r="H35" s="456"/>
      <c r="I35" s="456"/>
      <c r="J35" s="456"/>
      <c r="K35" s="456"/>
      <c r="L35" s="456"/>
      <c r="M35" s="456"/>
    </row>
    <row r="36" spans="1:13" x14ac:dyDescent="0.2">
      <c r="A36" s="190">
        <v>26</v>
      </c>
      <c r="B36" s="209" t="s">
        <v>137</v>
      </c>
      <c r="C36" s="191">
        <v>0.7</v>
      </c>
      <c r="D36" s="455"/>
      <c r="E36" s="456"/>
      <c r="F36" s="456"/>
      <c r="G36" s="456"/>
      <c r="H36" s="456"/>
      <c r="I36" s="456"/>
      <c r="J36" s="456"/>
      <c r="K36" s="456"/>
      <c r="L36" s="456"/>
      <c r="M36" s="456"/>
    </row>
    <row r="37" spans="1:13" x14ac:dyDescent="0.2">
      <c r="A37" s="190">
        <v>27</v>
      </c>
      <c r="B37" s="209" t="s">
        <v>138</v>
      </c>
      <c r="C37" s="191" t="s">
        <v>124</v>
      </c>
      <c r="D37" s="455" t="s">
        <v>139</v>
      </c>
      <c r="E37" s="456"/>
      <c r="F37" s="456"/>
      <c r="G37" s="456"/>
      <c r="H37" s="456"/>
      <c r="I37" s="456"/>
      <c r="J37" s="456"/>
      <c r="K37" s="456"/>
      <c r="L37" s="456"/>
      <c r="M37" s="456"/>
    </row>
    <row r="38" spans="1:13" x14ac:dyDescent="0.2">
      <c r="A38" s="190">
        <v>28</v>
      </c>
      <c r="B38" s="209" t="s">
        <v>140</v>
      </c>
      <c r="C38" s="191" t="s">
        <v>141</v>
      </c>
      <c r="D38" s="455" t="s">
        <v>142</v>
      </c>
      <c r="E38" s="456"/>
      <c r="F38" s="456"/>
      <c r="G38" s="456"/>
      <c r="H38" s="456"/>
      <c r="I38" s="456"/>
      <c r="J38" s="456"/>
      <c r="K38" s="456"/>
      <c r="L38" s="456"/>
      <c r="M38" s="456"/>
    </row>
    <row r="39" spans="1:13" x14ac:dyDescent="0.2">
      <c r="A39" s="190">
        <v>29</v>
      </c>
      <c r="B39" s="209" t="s">
        <v>143</v>
      </c>
      <c r="C39" s="191"/>
      <c r="D39" s="455"/>
      <c r="E39" s="456"/>
      <c r="F39" s="456"/>
      <c r="G39" s="456"/>
      <c r="H39" s="456"/>
      <c r="I39" s="456"/>
      <c r="J39" s="456"/>
      <c r="K39" s="456"/>
      <c r="L39" s="456"/>
      <c r="M39" s="456"/>
    </row>
    <row r="40" spans="1:13" x14ac:dyDescent="0.2">
      <c r="A40" s="190">
        <v>30</v>
      </c>
      <c r="B40" s="209" t="s">
        <v>144</v>
      </c>
      <c r="C40" s="191">
        <v>393</v>
      </c>
      <c r="D40" s="455"/>
      <c r="E40" s="456"/>
      <c r="F40" s="456"/>
      <c r="G40" s="456"/>
      <c r="H40" s="456"/>
      <c r="I40" s="456"/>
      <c r="J40" s="456"/>
      <c r="K40" s="456"/>
      <c r="L40" s="456"/>
      <c r="M40" s="456"/>
    </row>
    <row r="41" spans="1:13" x14ac:dyDescent="0.2">
      <c r="A41" s="190">
        <v>31</v>
      </c>
      <c r="B41" s="209" t="s">
        <v>145</v>
      </c>
      <c r="C41" s="191"/>
      <c r="D41" s="455"/>
      <c r="E41" s="456"/>
      <c r="F41" s="456"/>
      <c r="G41" s="456"/>
      <c r="H41" s="456"/>
      <c r="I41" s="456"/>
      <c r="J41" s="456"/>
      <c r="K41" s="456"/>
      <c r="L41" s="456"/>
      <c r="M41" s="456"/>
    </row>
    <row r="42" spans="1:13" x14ac:dyDescent="0.2">
      <c r="A42" s="190">
        <v>32</v>
      </c>
      <c r="B42" s="209" t="s">
        <v>146</v>
      </c>
      <c r="C42" s="191">
        <v>7.3</v>
      </c>
      <c r="D42" s="455"/>
      <c r="E42" s="456"/>
      <c r="F42" s="456"/>
      <c r="G42" s="456"/>
      <c r="H42" s="456"/>
      <c r="I42" s="456"/>
      <c r="J42" s="456"/>
      <c r="K42" s="456"/>
      <c r="L42" s="456"/>
      <c r="M42" s="456"/>
    </row>
    <row r="43" spans="1:13" x14ac:dyDescent="0.2">
      <c r="A43" s="190">
        <v>33</v>
      </c>
      <c r="B43" s="209" t="s">
        <v>147</v>
      </c>
      <c r="C43" s="191" t="s">
        <v>148</v>
      </c>
      <c r="D43" s="455" t="s">
        <v>149</v>
      </c>
      <c r="E43" s="456"/>
      <c r="F43" s="456"/>
      <c r="G43" s="456"/>
      <c r="H43" s="456"/>
      <c r="I43" s="456"/>
      <c r="J43" s="456"/>
      <c r="K43" s="456"/>
      <c r="L43" s="456"/>
      <c r="M43" s="456"/>
    </row>
    <row r="44" spans="1:13" x14ac:dyDescent="0.2">
      <c r="A44" s="190">
        <v>34</v>
      </c>
      <c r="B44" s="209" t="s">
        <v>150</v>
      </c>
      <c r="C44" s="191"/>
      <c r="D44" s="455"/>
      <c r="E44" s="456"/>
      <c r="F44" s="456"/>
      <c r="G44" s="456"/>
      <c r="H44" s="456"/>
      <c r="I44" s="456"/>
      <c r="J44" s="456"/>
      <c r="K44" s="456"/>
      <c r="L44" s="456"/>
      <c r="M44" s="456"/>
    </row>
    <row r="45" spans="1:13" x14ac:dyDescent="0.2">
      <c r="A45" s="190">
        <v>35</v>
      </c>
      <c r="B45" s="209" t="s">
        <v>151</v>
      </c>
      <c r="C45" s="191">
        <v>5</v>
      </c>
      <c r="D45" s="455"/>
      <c r="E45" s="456"/>
      <c r="F45" s="456"/>
      <c r="G45" s="456"/>
      <c r="H45" s="456"/>
      <c r="I45" s="456"/>
      <c r="J45" s="456"/>
      <c r="K45" s="456"/>
      <c r="L45" s="456"/>
      <c r="M45" s="456"/>
    </row>
    <row r="46" spans="1:13" x14ac:dyDescent="0.2">
      <c r="A46" s="190">
        <v>36</v>
      </c>
      <c r="B46" s="209" t="s">
        <v>153</v>
      </c>
      <c r="C46" s="191" t="s">
        <v>154</v>
      </c>
      <c r="D46" s="455" t="s">
        <v>155</v>
      </c>
      <c r="E46" s="456"/>
      <c r="F46" s="456"/>
      <c r="G46" s="456"/>
      <c r="H46" s="456"/>
      <c r="I46" s="456"/>
      <c r="J46" s="456"/>
      <c r="K46" s="456"/>
      <c r="L46" s="456"/>
      <c r="M46" s="456"/>
    </row>
    <row r="47" spans="1:13" x14ac:dyDescent="0.2">
      <c r="A47" s="190">
        <v>37</v>
      </c>
      <c r="B47" s="209" t="s">
        <v>156</v>
      </c>
      <c r="C47" s="191" t="s">
        <v>157</v>
      </c>
      <c r="D47" s="455" t="s">
        <v>158</v>
      </c>
      <c r="E47" s="456"/>
      <c r="F47" s="456"/>
      <c r="G47" s="456"/>
      <c r="H47" s="456"/>
      <c r="I47" s="456"/>
      <c r="J47" s="456"/>
      <c r="K47" s="456"/>
      <c r="L47" s="456"/>
      <c r="M47" s="456"/>
    </row>
    <row r="48" spans="1:13" x14ac:dyDescent="0.2">
      <c r="A48" s="190">
        <v>38</v>
      </c>
      <c r="B48" s="209" t="s">
        <v>159</v>
      </c>
      <c r="C48" s="191"/>
      <c r="D48" s="455" t="s">
        <v>160</v>
      </c>
      <c r="E48" s="456"/>
      <c r="F48" s="456"/>
      <c r="G48" s="456"/>
      <c r="H48" s="456"/>
      <c r="I48" s="456"/>
      <c r="J48" s="456"/>
      <c r="K48" s="456"/>
      <c r="L48" s="456"/>
      <c r="M48" s="456"/>
    </row>
    <row r="49" spans="1:13" x14ac:dyDescent="0.2">
      <c r="A49" s="190">
        <v>39</v>
      </c>
      <c r="B49" s="209" t="s">
        <v>161</v>
      </c>
      <c r="C49" s="191"/>
      <c r="D49" s="455"/>
      <c r="E49" s="456"/>
      <c r="F49" s="456"/>
      <c r="G49" s="456"/>
      <c r="H49" s="456"/>
      <c r="I49" s="456"/>
      <c r="J49" s="456"/>
      <c r="K49" s="456"/>
      <c r="L49" s="456"/>
      <c r="M49" s="456"/>
    </row>
    <row r="50" spans="1:13" x14ac:dyDescent="0.2">
      <c r="A50" s="190">
        <v>40</v>
      </c>
      <c r="B50" s="209" t="s">
        <v>162</v>
      </c>
      <c r="C50" s="191" t="s">
        <v>163</v>
      </c>
      <c r="D50" s="455" t="s">
        <v>164</v>
      </c>
      <c r="E50" s="456"/>
      <c r="F50" s="456"/>
      <c r="G50" s="456"/>
      <c r="H50" s="456"/>
      <c r="I50" s="456"/>
      <c r="J50" s="456"/>
      <c r="K50" s="456"/>
      <c r="L50" s="456"/>
      <c r="M50" s="456"/>
    </row>
    <row r="51" spans="1:13" x14ac:dyDescent="0.2">
      <c r="A51" s="190">
        <v>41</v>
      </c>
      <c r="B51" s="209" t="s">
        <v>165</v>
      </c>
      <c r="C51" s="191" t="s">
        <v>166</v>
      </c>
      <c r="D51" s="455" t="s">
        <v>167</v>
      </c>
      <c r="E51" s="456"/>
      <c r="F51" s="456"/>
      <c r="G51" s="456"/>
      <c r="H51" s="456"/>
      <c r="I51" s="456"/>
      <c r="J51" s="456"/>
      <c r="K51" s="456"/>
      <c r="L51" s="456"/>
      <c r="M51" s="456"/>
    </row>
    <row r="52" spans="1:13" x14ac:dyDescent="0.2">
      <c r="A52" s="190">
        <v>42</v>
      </c>
      <c r="B52" s="209" t="s">
        <v>168</v>
      </c>
      <c r="C52" s="191" t="s">
        <v>33</v>
      </c>
      <c r="D52" s="455" t="s">
        <v>169</v>
      </c>
      <c r="E52" s="456"/>
      <c r="F52" s="456"/>
      <c r="G52" s="456"/>
      <c r="H52" s="456"/>
      <c r="I52" s="456"/>
      <c r="J52" s="456"/>
      <c r="K52" s="456"/>
      <c r="L52" s="456"/>
      <c r="M52" s="456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14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4"/>
  <sheetViews>
    <sheetView topLeftCell="A43" workbookViewId="0">
      <selection activeCell="F51" sqref="F51"/>
    </sheetView>
  </sheetViews>
  <sheetFormatPr defaultRowHeight="15" x14ac:dyDescent="0.25"/>
  <cols>
    <col min="1" max="1" width="9.140625" style="267"/>
    <col min="2" max="2" width="9.140625" style="7" customWidth="1"/>
    <col min="3" max="3" width="9.140625" style="293" customWidth="1"/>
    <col min="4" max="4" width="9.140625" style="288"/>
    <col min="5" max="5" width="9.140625" style="339"/>
    <col min="6" max="6" width="9.140625" style="7"/>
    <col min="13" max="13" width="14.5703125" customWidth="1"/>
    <col min="14" max="14" width="10.28515625" customWidth="1"/>
    <col min="15" max="15" width="11.5703125" customWidth="1"/>
    <col min="16" max="16" width="12" customWidth="1"/>
    <col min="17" max="17" width="11" style="7" customWidth="1"/>
  </cols>
  <sheetData>
    <row r="1" spans="1:29" x14ac:dyDescent="0.25">
      <c r="A1" s="6" t="s">
        <v>45</v>
      </c>
      <c r="B1" s="6" t="s">
        <v>0</v>
      </c>
      <c r="C1" s="292" t="s">
        <v>1</v>
      </c>
      <c r="D1" s="287" t="s">
        <v>2</v>
      </c>
      <c r="E1" s="286" t="s">
        <v>3</v>
      </c>
      <c r="F1" s="6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6" t="s">
        <v>15</v>
      </c>
      <c r="R1" s="1"/>
      <c r="S1" s="38"/>
      <c r="T1" s="38"/>
      <c r="U1" s="38"/>
      <c r="V1" s="38"/>
      <c r="W1" s="38"/>
      <c r="X1" s="38"/>
      <c r="Y1" s="38"/>
      <c r="Z1" s="38"/>
      <c r="AA1" s="38"/>
    </row>
    <row r="2" spans="1:29" s="38" customFormat="1" x14ac:dyDescent="0.25">
      <c r="A2" s="19">
        <v>1</v>
      </c>
      <c r="B2" s="149" t="s">
        <v>21</v>
      </c>
      <c r="C2" s="481" t="s">
        <v>222</v>
      </c>
      <c r="D2" s="291">
        <v>122</v>
      </c>
      <c r="E2" s="334">
        <v>23</v>
      </c>
      <c r="F2" s="128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19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s="333" customFormat="1" x14ac:dyDescent="0.25">
      <c r="A3" s="19">
        <v>1</v>
      </c>
      <c r="B3" s="149" t="s">
        <v>21</v>
      </c>
      <c r="C3" s="481" t="s">
        <v>222</v>
      </c>
      <c r="D3" s="291">
        <v>142</v>
      </c>
      <c r="E3" s="334">
        <v>36</v>
      </c>
      <c r="F3" s="128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19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38" customFormat="1" x14ac:dyDescent="0.25">
      <c r="A4" s="19">
        <v>1</v>
      </c>
      <c r="B4" s="149" t="s">
        <v>21</v>
      </c>
      <c r="C4" s="481" t="s">
        <v>222</v>
      </c>
      <c r="D4" s="291">
        <v>155</v>
      </c>
      <c r="E4" s="334">
        <v>46</v>
      </c>
      <c r="F4" s="128">
        <v>1</v>
      </c>
      <c r="G4" s="2"/>
      <c r="H4" s="2"/>
      <c r="I4" s="2"/>
      <c r="J4" s="2"/>
      <c r="K4" s="2"/>
      <c r="L4" s="2"/>
      <c r="Q4" s="7"/>
    </row>
    <row r="5" spans="1:29" s="38" customFormat="1" x14ac:dyDescent="0.25">
      <c r="A5" s="19">
        <v>1</v>
      </c>
      <c r="B5" s="149" t="s">
        <v>21</v>
      </c>
      <c r="C5" s="481" t="s">
        <v>222</v>
      </c>
      <c r="D5" s="289" t="s">
        <v>219</v>
      </c>
      <c r="E5" s="334" t="s">
        <v>247</v>
      </c>
      <c r="F5" s="128">
        <v>1</v>
      </c>
      <c r="G5" s="62"/>
      <c r="H5" s="62"/>
      <c r="I5" s="62"/>
      <c r="J5" s="2"/>
      <c r="K5" s="2"/>
      <c r="L5" s="2"/>
      <c r="M5" s="279" t="s">
        <v>249</v>
      </c>
      <c r="N5" s="2"/>
      <c r="O5" s="2"/>
      <c r="P5" s="2"/>
      <c r="Q5" s="1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s="3" customFormat="1" x14ac:dyDescent="0.25">
      <c r="A6" s="19">
        <v>1</v>
      </c>
      <c r="B6" s="149" t="s">
        <v>21</v>
      </c>
      <c r="C6" s="481" t="s">
        <v>222</v>
      </c>
      <c r="D6" s="291">
        <v>180</v>
      </c>
      <c r="E6" s="334">
        <v>71</v>
      </c>
      <c r="F6" s="128">
        <v>1</v>
      </c>
      <c r="G6" s="2"/>
      <c r="H6" s="2"/>
      <c r="I6" s="2"/>
      <c r="J6" s="2"/>
      <c r="K6" s="2"/>
      <c r="L6" s="2"/>
      <c r="Q6" s="14"/>
    </row>
    <row r="7" spans="1:29" s="3" customFormat="1" x14ac:dyDescent="0.25">
      <c r="A7" s="19">
        <v>1</v>
      </c>
      <c r="B7" s="149" t="s">
        <v>21</v>
      </c>
      <c r="C7" s="481" t="s">
        <v>222</v>
      </c>
      <c r="D7" s="291">
        <v>210</v>
      </c>
      <c r="E7" s="334">
        <v>98</v>
      </c>
      <c r="F7" s="128">
        <v>1</v>
      </c>
      <c r="G7" s="2"/>
      <c r="H7" s="2"/>
      <c r="I7" s="2"/>
      <c r="J7" s="2"/>
      <c r="K7" s="2"/>
      <c r="L7" s="2"/>
      <c r="Q7" s="14"/>
    </row>
    <row r="8" spans="1:29" s="3" customFormat="1" x14ac:dyDescent="0.25">
      <c r="A8" s="14">
        <v>1</v>
      </c>
      <c r="B8" s="155" t="s">
        <v>21</v>
      </c>
      <c r="C8" s="481" t="s">
        <v>222</v>
      </c>
      <c r="D8" s="426" t="s">
        <v>242</v>
      </c>
      <c r="E8" s="335">
        <v>119</v>
      </c>
      <c r="F8" s="143">
        <v>1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61"/>
      <c r="R8" s="56"/>
      <c r="S8" s="56"/>
      <c r="T8" s="56"/>
      <c r="U8" s="56"/>
      <c r="V8" s="56"/>
      <c r="W8" s="56"/>
      <c r="X8" s="56"/>
      <c r="Y8" s="56"/>
      <c r="Z8" s="56"/>
      <c r="AA8" s="56"/>
    </row>
    <row r="9" spans="1:29" s="104" customFormat="1" ht="16.5" customHeight="1" x14ac:dyDescent="0.25">
      <c r="A9" s="105">
        <v>1</v>
      </c>
      <c r="B9" s="308" t="s">
        <v>19</v>
      </c>
      <c r="C9" s="489" t="s">
        <v>72</v>
      </c>
      <c r="D9" s="309">
        <v>105</v>
      </c>
      <c r="E9" s="336">
        <v>11</v>
      </c>
      <c r="F9" s="145">
        <v>1</v>
      </c>
      <c r="G9" s="103"/>
      <c r="H9" s="273"/>
      <c r="Q9" s="105"/>
      <c r="S9" s="105">
        <v>1</v>
      </c>
      <c r="T9" s="157"/>
      <c r="U9" s="158"/>
      <c r="V9" s="310"/>
      <c r="W9" s="311" t="s">
        <v>33</v>
      </c>
      <c r="X9" s="157">
        <v>76</v>
      </c>
      <c r="Y9" s="103"/>
      <c r="Z9" s="273" t="s">
        <v>223</v>
      </c>
    </row>
    <row r="10" spans="1:29" x14ac:dyDescent="0.25">
      <c r="A10" s="19">
        <v>1</v>
      </c>
      <c r="B10" s="75" t="s">
        <v>24</v>
      </c>
      <c r="C10" s="478" t="s">
        <v>76</v>
      </c>
      <c r="D10" s="295">
        <v>95</v>
      </c>
      <c r="E10" s="337">
        <v>7</v>
      </c>
      <c r="F10" s="128">
        <v>1</v>
      </c>
      <c r="G10" s="2"/>
      <c r="H10" s="2"/>
      <c r="I10" s="279"/>
      <c r="J10" s="279"/>
      <c r="K10" s="279"/>
      <c r="L10" s="279"/>
      <c r="M10" s="279"/>
      <c r="N10" s="279"/>
      <c r="O10" s="279"/>
      <c r="P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</row>
    <row r="11" spans="1:29" s="3" customFormat="1" x14ac:dyDescent="0.25">
      <c r="A11" s="19">
        <v>1</v>
      </c>
      <c r="B11" s="149" t="s">
        <v>24</v>
      </c>
      <c r="C11" s="479" t="s">
        <v>76</v>
      </c>
      <c r="D11" s="425" t="s">
        <v>316</v>
      </c>
      <c r="E11" s="334">
        <v>16</v>
      </c>
      <c r="F11" s="128">
        <v>1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3"/>
      <c r="R11" s="62"/>
      <c r="S11" s="62"/>
      <c r="T11" s="56"/>
      <c r="U11" s="56"/>
      <c r="V11" s="56"/>
      <c r="W11" s="56"/>
      <c r="X11" s="56"/>
      <c r="Y11" s="56"/>
      <c r="Z11" s="56"/>
      <c r="AA11" s="56"/>
    </row>
    <row r="12" spans="1:29" s="3" customFormat="1" x14ac:dyDescent="0.25">
      <c r="A12" s="19">
        <v>1</v>
      </c>
      <c r="B12" s="149" t="s">
        <v>24</v>
      </c>
      <c r="C12" s="479" t="s">
        <v>76</v>
      </c>
      <c r="D12" s="352" t="s">
        <v>264</v>
      </c>
      <c r="E12" s="334">
        <v>21</v>
      </c>
      <c r="F12" s="128">
        <v>1</v>
      </c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  <c r="R12" s="62"/>
      <c r="S12" s="62"/>
      <c r="T12" s="56"/>
      <c r="U12" s="56"/>
      <c r="V12" s="56"/>
      <c r="W12" s="56"/>
      <c r="X12" s="56"/>
      <c r="Y12" s="56"/>
      <c r="Z12" s="56"/>
      <c r="AA12" s="56"/>
    </row>
    <row r="13" spans="1:29" s="3" customFormat="1" x14ac:dyDescent="0.25">
      <c r="A13" s="19">
        <v>1</v>
      </c>
      <c r="B13" s="149" t="s">
        <v>24</v>
      </c>
      <c r="C13" s="479" t="s">
        <v>76</v>
      </c>
      <c r="D13" s="291">
        <v>110</v>
      </c>
      <c r="E13" s="334">
        <v>11</v>
      </c>
      <c r="F13" s="128"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19"/>
      <c r="R13" s="2"/>
      <c r="S13" s="2"/>
    </row>
    <row r="14" spans="1:29" s="3" customFormat="1" x14ac:dyDescent="0.25">
      <c r="A14" s="19">
        <v>1</v>
      </c>
      <c r="B14" s="149" t="s">
        <v>24</v>
      </c>
      <c r="C14" s="479" t="s">
        <v>76</v>
      </c>
      <c r="D14" s="291">
        <v>117</v>
      </c>
      <c r="E14" s="334">
        <v>19</v>
      </c>
      <c r="F14" s="128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19"/>
      <c r="R14" s="2"/>
      <c r="S14" s="2"/>
    </row>
    <row r="15" spans="1:29" x14ac:dyDescent="0.25">
      <c r="A15" s="19">
        <v>1</v>
      </c>
      <c r="B15" s="149" t="s">
        <v>24</v>
      </c>
      <c r="C15" s="479" t="s">
        <v>76</v>
      </c>
      <c r="D15" s="289" t="s">
        <v>243</v>
      </c>
      <c r="E15" s="334">
        <v>23</v>
      </c>
      <c r="F15" s="128">
        <v>1</v>
      </c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3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2"/>
      <c r="AC15" s="2"/>
    </row>
    <row r="16" spans="1:29" s="333" customFormat="1" x14ac:dyDescent="0.25">
      <c r="A16" s="19">
        <v>1</v>
      </c>
      <c r="B16" s="149" t="s">
        <v>24</v>
      </c>
      <c r="C16" s="479" t="s">
        <v>76</v>
      </c>
      <c r="D16" s="291">
        <v>154</v>
      </c>
      <c r="E16" s="334">
        <v>45</v>
      </c>
      <c r="F16" s="128">
        <v>1</v>
      </c>
      <c r="G16" s="2"/>
      <c r="H16" s="2"/>
      <c r="Q16" s="7"/>
    </row>
    <row r="17" spans="1:29" s="333" customFormat="1" x14ac:dyDescent="0.25">
      <c r="A17" s="19">
        <v>1</v>
      </c>
      <c r="B17" s="149" t="s">
        <v>24</v>
      </c>
      <c r="C17" s="479" t="s">
        <v>76</v>
      </c>
      <c r="D17" s="291">
        <v>182</v>
      </c>
      <c r="E17" s="334">
        <v>73</v>
      </c>
      <c r="F17" s="128">
        <v>1</v>
      </c>
      <c r="G17" s="2"/>
      <c r="H17" s="2"/>
      <c r="Q17" s="7"/>
    </row>
    <row r="18" spans="1:29" s="3" customFormat="1" x14ac:dyDescent="0.25">
      <c r="A18" s="14">
        <v>1</v>
      </c>
      <c r="B18" s="353" t="s">
        <v>24</v>
      </c>
      <c r="C18" s="480" t="s">
        <v>76</v>
      </c>
      <c r="D18" s="354">
        <v>195</v>
      </c>
      <c r="E18" s="355">
        <v>92</v>
      </c>
      <c r="F18" s="143">
        <v>1</v>
      </c>
      <c r="M18" s="3" t="s">
        <v>267</v>
      </c>
      <c r="N18" s="3" t="s">
        <v>18</v>
      </c>
      <c r="O18" s="3" t="s">
        <v>18</v>
      </c>
      <c r="Q18" s="14"/>
    </row>
    <row r="19" spans="1:29" x14ac:dyDescent="0.25">
      <c r="A19" s="19">
        <v>1</v>
      </c>
      <c r="B19" s="149" t="s">
        <v>16</v>
      </c>
      <c r="C19" s="482" t="s">
        <v>80</v>
      </c>
      <c r="D19" s="291">
        <v>115</v>
      </c>
      <c r="E19" s="334">
        <v>15</v>
      </c>
      <c r="F19" s="128">
        <v>1</v>
      </c>
      <c r="G19" s="2"/>
      <c r="H19" s="2"/>
      <c r="I19" s="317"/>
      <c r="J19" s="317"/>
      <c r="K19" s="317"/>
      <c r="L19" s="317"/>
      <c r="M19" s="317"/>
      <c r="N19" s="317"/>
      <c r="O19" s="317"/>
      <c r="P19" s="317"/>
      <c r="R19" s="317"/>
    </row>
    <row r="20" spans="1:29" x14ac:dyDescent="0.25">
      <c r="A20" s="19">
        <v>1</v>
      </c>
      <c r="B20" s="149" t="s">
        <v>16</v>
      </c>
      <c r="C20" s="482" t="s">
        <v>80</v>
      </c>
      <c r="D20" s="291">
        <v>142</v>
      </c>
      <c r="E20" s="334">
        <v>36</v>
      </c>
      <c r="F20" s="128">
        <v>1</v>
      </c>
      <c r="G20" s="2"/>
      <c r="H20" s="2"/>
    </row>
    <row r="21" spans="1:29" x14ac:dyDescent="0.25">
      <c r="A21" s="19">
        <v>1</v>
      </c>
      <c r="B21" s="149" t="s">
        <v>16</v>
      </c>
      <c r="C21" s="483" t="s">
        <v>80</v>
      </c>
      <c r="D21" s="291">
        <v>150</v>
      </c>
      <c r="E21" s="334">
        <v>41</v>
      </c>
      <c r="F21" s="128">
        <v>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19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19">
        <v>1</v>
      </c>
      <c r="B22" s="149" t="s">
        <v>16</v>
      </c>
      <c r="C22" s="482" t="s">
        <v>80</v>
      </c>
      <c r="D22" s="291">
        <v>160</v>
      </c>
      <c r="E22" s="334">
        <v>49</v>
      </c>
      <c r="F22" s="128">
        <v>1</v>
      </c>
      <c r="G22" s="62"/>
      <c r="H22" s="285"/>
      <c r="I22" s="62"/>
      <c r="J22" s="2"/>
      <c r="K22" s="2"/>
      <c r="L22" s="2"/>
      <c r="M22" s="2"/>
      <c r="N22" s="2"/>
      <c r="O22" s="2"/>
      <c r="P22" s="2"/>
      <c r="Q22" s="19"/>
      <c r="R22" s="2"/>
    </row>
    <row r="23" spans="1:29" x14ac:dyDescent="0.25">
      <c r="A23" s="19">
        <v>1</v>
      </c>
      <c r="B23" s="75" t="s">
        <v>16</v>
      </c>
      <c r="C23" s="482" t="s">
        <v>80</v>
      </c>
      <c r="D23" s="295">
        <v>180</v>
      </c>
      <c r="E23" s="337">
        <v>60</v>
      </c>
      <c r="F23" s="128">
        <v>1</v>
      </c>
      <c r="G23" s="2"/>
      <c r="H23" s="2"/>
    </row>
    <row r="24" spans="1:29" x14ac:dyDescent="0.25">
      <c r="A24" s="19">
        <v>1</v>
      </c>
      <c r="B24" s="149" t="s">
        <v>16</v>
      </c>
      <c r="C24" s="484" t="s">
        <v>80</v>
      </c>
      <c r="D24" s="291">
        <v>190</v>
      </c>
      <c r="E24" s="334">
        <v>78</v>
      </c>
      <c r="F24" s="128">
        <v>1</v>
      </c>
      <c r="G24" s="2"/>
      <c r="H24" s="2"/>
      <c r="I24" s="317"/>
    </row>
    <row r="25" spans="1:29" x14ac:dyDescent="0.25">
      <c r="A25" s="19">
        <v>1</v>
      </c>
      <c r="B25" s="149" t="s">
        <v>16</v>
      </c>
      <c r="C25" s="484" t="s">
        <v>80</v>
      </c>
      <c r="D25" s="289" t="s">
        <v>246</v>
      </c>
      <c r="E25" s="334" t="s">
        <v>248</v>
      </c>
      <c r="F25" s="128">
        <v>1</v>
      </c>
      <c r="G25" s="62"/>
      <c r="H25" s="62"/>
      <c r="I25" s="50"/>
    </row>
    <row r="26" spans="1:29" s="3" customFormat="1" x14ac:dyDescent="0.25">
      <c r="A26" s="14">
        <v>1</v>
      </c>
      <c r="B26" s="155" t="s">
        <v>16</v>
      </c>
      <c r="C26" s="485" t="s">
        <v>80</v>
      </c>
      <c r="D26" s="290">
        <v>380</v>
      </c>
      <c r="E26" s="335">
        <v>596</v>
      </c>
      <c r="F26" s="143">
        <v>1</v>
      </c>
      <c r="M26" s="3" t="s">
        <v>267</v>
      </c>
      <c r="Q26" s="14"/>
    </row>
    <row r="27" spans="1:29" s="317" customFormat="1" x14ac:dyDescent="0.25">
      <c r="A27" s="19">
        <v>1</v>
      </c>
      <c r="B27" s="149" t="s">
        <v>28</v>
      </c>
      <c r="C27" s="486" t="s">
        <v>66</v>
      </c>
      <c r="D27" s="352" t="s">
        <v>265</v>
      </c>
      <c r="E27" s="334">
        <v>1</v>
      </c>
      <c r="F27" s="128">
        <v>1</v>
      </c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3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2"/>
      <c r="AC27" s="2"/>
    </row>
    <row r="28" spans="1:29" x14ac:dyDescent="0.25">
      <c r="A28" s="19">
        <v>1</v>
      </c>
      <c r="B28" s="149" t="s">
        <v>28</v>
      </c>
      <c r="C28" s="486" t="s">
        <v>66</v>
      </c>
      <c r="D28" s="291">
        <v>109</v>
      </c>
      <c r="E28" s="334">
        <v>16</v>
      </c>
      <c r="F28" s="128">
        <v>1</v>
      </c>
      <c r="G28" s="2"/>
      <c r="H28" s="2"/>
      <c r="I28" s="333"/>
      <c r="J28" s="333"/>
      <c r="K28" s="333"/>
      <c r="L28" s="333"/>
      <c r="M28" s="333"/>
      <c r="N28" s="333"/>
      <c r="O28" s="333"/>
      <c r="P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</row>
    <row r="29" spans="1:29" x14ac:dyDescent="0.25">
      <c r="A29" s="19">
        <v>1</v>
      </c>
      <c r="B29" s="149" t="s">
        <v>28</v>
      </c>
      <c r="C29" s="486" t="s">
        <v>66</v>
      </c>
      <c r="D29" s="291">
        <v>110</v>
      </c>
      <c r="E29" s="334">
        <v>21</v>
      </c>
      <c r="F29" s="128">
        <v>1</v>
      </c>
      <c r="G29" s="62"/>
      <c r="H29" s="285"/>
      <c r="I29" s="62"/>
      <c r="J29" s="2"/>
      <c r="K29" s="2"/>
      <c r="L29" s="2"/>
      <c r="M29" s="2"/>
      <c r="N29" s="2"/>
      <c r="O29" s="2"/>
      <c r="P29" s="2"/>
      <c r="Q29" s="19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19">
        <v>1</v>
      </c>
      <c r="B30" s="149" t="s">
        <v>28</v>
      </c>
      <c r="C30" s="486" t="s">
        <v>66</v>
      </c>
      <c r="D30" s="289" t="s">
        <v>241</v>
      </c>
      <c r="E30" s="334">
        <v>16</v>
      </c>
      <c r="F30" s="128">
        <v>1</v>
      </c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3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2"/>
      <c r="AC30" s="2"/>
    </row>
    <row r="31" spans="1:29" x14ac:dyDescent="0.25">
      <c r="A31" s="19">
        <v>1</v>
      </c>
      <c r="B31" s="149" t="s">
        <v>28</v>
      </c>
      <c r="C31" s="486" t="s">
        <v>66</v>
      </c>
      <c r="D31" s="291">
        <v>112</v>
      </c>
      <c r="E31" s="334">
        <v>14</v>
      </c>
      <c r="F31" s="128">
        <v>1</v>
      </c>
      <c r="G31" s="2"/>
      <c r="H31" s="2"/>
      <c r="I31" s="333"/>
      <c r="J31" s="333"/>
      <c r="K31" s="333"/>
      <c r="L31" s="333"/>
      <c r="M31" s="333"/>
      <c r="N31" s="333"/>
      <c r="O31" s="333"/>
      <c r="P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</row>
    <row r="32" spans="1:29" x14ac:dyDescent="0.25">
      <c r="A32" s="19">
        <v>1</v>
      </c>
      <c r="B32" s="149" t="s">
        <v>28</v>
      </c>
      <c r="C32" s="486" t="s">
        <v>66</v>
      </c>
      <c r="D32" s="291">
        <v>137</v>
      </c>
      <c r="E32" s="334">
        <v>43</v>
      </c>
      <c r="F32" s="128">
        <v>1</v>
      </c>
      <c r="G32" s="2"/>
      <c r="H32" s="2"/>
      <c r="I32" s="333"/>
      <c r="J32" s="333"/>
      <c r="K32" s="333"/>
      <c r="L32" s="333"/>
      <c r="M32" s="333"/>
      <c r="N32" s="333"/>
      <c r="O32" s="333"/>
      <c r="P32" s="333"/>
      <c r="R32" s="333"/>
      <c r="S32" s="2"/>
      <c r="T32" s="2"/>
      <c r="U32" s="2"/>
      <c r="V32" s="2"/>
      <c r="W32" s="2"/>
      <c r="X32" s="2"/>
      <c r="Y32" s="2"/>
      <c r="Z32" s="2"/>
      <c r="AA32" s="333"/>
    </row>
    <row r="33" spans="1:29" x14ac:dyDescent="0.25">
      <c r="A33" s="274">
        <v>1</v>
      </c>
      <c r="B33" s="75" t="s">
        <v>28</v>
      </c>
      <c r="C33" s="486" t="s">
        <v>66</v>
      </c>
      <c r="D33" s="295">
        <v>145</v>
      </c>
      <c r="E33" s="337">
        <v>42</v>
      </c>
      <c r="F33" s="128">
        <v>1</v>
      </c>
      <c r="G33" s="2"/>
      <c r="H33" s="2"/>
      <c r="I33" s="333"/>
      <c r="J33" s="333"/>
      <c r="K33" s="333"/>
      <c r="L33" s="333"/>
      <c r="M33" s="333"/>
      <c r="N33" s="333"/>
      <c r="O33" s="333"/>
      <c r="P33" s="333"/>
      <c r="R33" s="333"/>
      <c r="S33" s="333"/>
      <c r="T33" s="333"/>
      <c r="U33" s="333"/>
      <c r="V33" s="333"/>
      <c r="W33" s="333"/>
      <c r="X33" s="333"/>
      <c r="Y33" s="333"/>
      <c r="Z33" s="333"/>
      <c r="AA33" s="333"/>
      <c r="AB33" s="333"/>
      <c r="AC33" s="333"/>
    </row>
    <row r="34" spans="1:29" x14ac:dyDescent="0.25">
      <c r="A34" s="19">
        <v>1</v>
      </c>
      <c r="B34" s="149" t="s">
        <v>28</v>
      </c>
      <c r="C34" s="486" t="s">
        <v>66</v>
      </c>
      <c r="D34" s="291">
        <v>145</v>
      </c>
      <c r="E34" s="334">
        <v>35</v>
      </c>
      <c r="F34" s="128">
        <v>1</v>
      </c>
      <c r="G34" s="2"/>
      <c r="H34" s="2"/>
    </row>
    <row r="35" spans="1:29" s="333" customFormat="1" x14ac:dyDescent="0.25">
      <c r="A35" s="19">
        <v>1</v>
      </c>
      <c r="B35" s="149" t="s">
        <v>28</v>
      </c>
      <c r="C35" s="486" t="s">
        <v>66</v>
      </c>
      <c r="D35" s="291">
        <v>146</v>
      </c>
      <c r="E35" s="334">
        <v>42</v>
      </c>
      <c r="F35" s="128">
        <v>1</v>
      </c>
      <c r="G35" s="2"/>
      <c r="H35" s="2"/>
      <c r="Q35" s="7"/>
    </row>
    <row r="36" spans="1:29" s="333" customFormat="1" x14ac:dyDescent="0.25">
      <c r="A36" s="19">
        <v>1</v>
      </c>
      <c r="B36" s="149" t="s">
        <v>28</v>
      </c>
      <c r="C36" s="486" t="s">
        <v>66</v>
      </c>
      <c r="D36" s="291">
        <v>150</v>
      </c>
      <c r="E36" s="334">
        <v>41</v>
      </c>
      <c r="F36" s="128">
        <v>1</v>
      </c>
      <c r="G36" s="2"/>
      <c r="H36" s="2"/>
      <c r="Q36" s="7"/>
    </row>
    <row r="37" spans="1:29" x14ac:dyDescent="0.25">
      <c r="A37" s="19">
        <v>1</v>
      </c>
      <c r="B37" s="149" t="s">
        <v>28</v>
      </c>
      <c r="C37" s="486" t="s">
        <v>66</v>
      </c>
      <c r="D37" s="291">
        <v>155</v>
      </c>
      <c r="E37" s="334">
        <v>56</v>
      </c>
      <c r="F37" s="128">
        <v>1</v>
      </c>
      <c r="G37" s="2"/>
      <c r="H37" s="2"/>
    </row>
    <row r="38" spans="1:29" s="333" customFormat="1" x14ac:dyDescent="0.25">
      <c r="A38" s="19">
        <v>1</v>
      </c>
      <c r="B38" s="149" t="s">
        <v>28</v>
      </c>
      <c r="C38" s="486" t="s">
        <v>66</v>
      </c>
      <c r="D38" s="291">
        <v>160</v>
      </c>
      <c r="E38" s="334">
        <v>49</v>
      </c>
      <c r="F38" s="128">
        <v>1</v>
      </c>
      <c r="G38" s="2"/>
      <c r="H38" s="2"/>
      <c r="Q38" s="7"/>
    </row>
    <row r="39" spans="1:29" s="333" customFormat="1" x14ac:dyDescent="0.25">
      <c r="A39" s="19">
        <v>1</v>
      </c>
      <c r="B39" s="149" t="s">
        <v>28</v>
      </c>
      <c r="C39" s="486" t="s">
        <v>66</v>
      </c>
      <c r="D39" s="291">
        <v>165</v>
      </c>
      <c r="E39" s="334">
        <v>63</v>
      </c>
      <c r="F39" s="128">
        <v>1</v>
      </c>
      <c r="G39" s="2"/>
      <c r="H39" s="2"/>
      <c r="Q39" s="7"/>
    </row>
    <row r="40" spans="1:29" x14ac:dyDescent="0.25">
      <c r="A40" s="19">
        <v>1</v>
      </c>
      <c r="B40" s="149" t="s">
        <v>28</v>
      </c>
      <c r="C40" s="486" t="s">
        <v>66</v>
      </c>
      <c r="D40" s="291">
        <v>176</v>
      </c>
      <c r="E40" s="334">
        <v>51</v>
      </c>
      <c r="F40" s="128">
        <v>1</v>
      </c>
      <c r="G40" s="2"/>
      <c r="H40" s="2"/>
    </row>
    <row r="41" spans="1:29" x14ac:dyDescent="0.25">
      <c r="A41" s="274">
        <v>1</v>
      </c>
      <c r="B41" s="149" t="s">
        <v>28</v>
      </c>
      <c r="C41" s="486" t="s">
        <v>66</v>
      </c>
      <c r="D41" s="289" t="s">
        <v>245</v>
      </c>
      <c r="E41" s="334">
        <v>90</v>
      </c>
      <c r="F41" s="128">
        <v>1</v>
      </c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3"/>
      <c r="R41" s="62"/>
      <c r="S41" s="62"/>
      <c r="T41" s="62"/>
      <c r="U41" s="62"/>
      <c r="V41" s="62"/>
      <c r="W41" s="62"/>
      <c r="X41" s="62"/>
      <c r="Y41" s="62"/>
      <c r="Z41" s="62"/>
      <c r="AA41" s="62"/>
    </row>
    <row r="42" spans="1:29" x14ac:dyDescent="0.25">
      <c r="A42" s="274">
        <v>1</v>
      </c>
      <c r="B42" s="149" t="s">
        <v>28</v>
      </c>
      <c r="C42" s="486" t="s">
        <v>66</v>
      </c>
      <c r="D42" s="289" t="s">
        <v>244</v>
      </c>
      <c r="E42" s="334">
        <v>92</v>
      </c>
      <c r="F42" s="128">
        <v>1</v>
      </c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3"/>
      <c r="R42" s="62"/>
      <c r="S42" s="50"/>
      <c r="T42" s="50"/>
      <c r="U42" s="50"/>
      <c r="V42" s="50"/>
      <c r="W42" s="50"/>
      <c r="X42" s="50"/>
      <c r="Y42" s="50"/>
      <c r="Z42" s="50"/>
      <c r="AA42" s="50"/>
    </row>
    <row r="43" spans="1:29" x14ac:dyDescent="0.25">
      <c r="A43" s="19">
        <v>1</v>
      </c>
      <c r="B43" s="149" t="s">
        <v>28</v>
      </c>
      <c r="C43" s="486" t="s">
        <v>66</v>
      </c>
      <c r="D43" s="291">
        <v>265</v>
      </c>
      <c r="E43" s="334">
        <v>280</v>
      </c>
      <c r="F43" s="128">
        <v>1</v>
      </c>
      <c r="G43" s="2"/>
      <c r="H43" s="2"/>
      <c r="S43" s="3"/>
      <c r="T43" s="3"/>
      <c r="U43" s="3"/>
      <c r="V43" s="3"/>
      <c r="W43" s="3"/>
      <c r="X43" s="3"/>
      <c r="Y43" s="3"/>
      <c r="Z43" s="3"/>
      <c r="AA43" s="272"/>
      <c r="AB43" s="272"/>
    </row>
    <row r="44" spans="1:29" x14ac:dyDescent="0.25">
      <c r="A44" s="19">
        <v>1</v>
      </c>
      <c r="B44" s="149" t="s">
        <v>28</v>
      </c>
      <c r="C44" s="486" t="s">
        <v>66</v>
      </c>
      <c r="D44" s="291">
        <v>210</v>
      </c>
      <c r="E44" s="334">
        <v>98</v>
      </c>
      <c r="F44" s="128">
        <v>1</v>
      </c>
      <c r="G44" s="2"/>
      <c r="H44" s="2"/>
    </row>
    <row r="45" spans="1:29" s="3" customFormat="1" x14ac:dyDescent="0.25">
      <c r="A45" s="14">
        <v>1</v>
      </c>
      <c r="B45" s="155" t="s">
        <v>28</v>
      </c>
      <c r="C45" s="486" t="s">
        <v>66</v>
      </c>
      <c r="D45" s="290">
        <v>375</v>
      </c>
      <c r="E45" s="335">
        <v>425</v>
      </c>
      <c r="F45" s="143">
        <v>1</v>
      </c>
      <c r="Q45" s="14"/>
    </row>
    <row r="46" spans="1:29" s="104" customFormat="1" x14ac:dyDescent="0.25">
      <c r="A46" s="105">
        <v>1</v>
      </c>
      <c r="B46" s="312" t="s">
        <v>266</v>
      </c>
      <c r="C46" s="487" t="s">
        <v>240</v>
      </c>
      <c r="D46" s="309">
        <v>200</v>
      </c>
      <c r="E46" s="336">
        <v>72</v>
      </c>
      <c r="F46" s="145">
        <v>1</v>
      </c>
      <c r="H46" s="301"/>
      <c r="M46" s="104" t="s">
        <v>249</v>
      </c>
      <c r="Q46" s="105"/>
    </row>
    <row r="47" spans="1:29" s="233" customFormat="1" ht="38.25" x14ac:dyDescent="0.2">
      <c r="A47" s="494">
        <v>1</v>
      </c>
      <c r="B47" s="495">
        <v>135</v>
      </c>
      <c r="C47" s="496" t="s">
        <v>83</v>
      </c>
      <c r="D47" s="497" t="s">
        <v>262</v>
      </c>
      <c r="E47" s="498" t="s">
        <v>33</v>
      </c>
      <c r="F47" s="495">
        <v>227</v>
      </c>
      <c r="G47" s="492"/>
      <c r="H47" s="493" t="s">
        <v>223</v>
      </c>
      <c r="O47" s="421" t="s">
        <v>314</v>
      </c>
      <c r="P47" s="232"/>
    </row>
    <row r="48" spans="1:29" s="279" customFormat="1" x14ac:dyDescent="0.25">
      <c r="A48" s="19"/>
      <c r="B48" s="19"/>
      <c r="C48" s="294"/>
      <c r="D48" s="291"/>
      <c r="E48" s="334"/>
      <c r="F48" s="284"/>
      <c r="G48" s="283"/>
      <c r="H48" s="62"/>
      <c r="I48" s="285"/>
      <c r="Q48" s="7"/>
    </row>
    <row r="49" spans="1:18" s="279" customFormat="1" x14ac:dyDescent="0.25">
      <c r="A49" s="106" t="s">
        <v>213</v>
      </c>
      <c r="B49" s="19"/>
      <c r="C49" s="294"/>
      <c r="D49" s="291"/>
      <c r="E49" s="334"/>
      <c r="F49" s="284"/>
      <c r="G49" s="283"/>
      <c r="H49" s="62"/>
      <c r="I49" s="285"/>
      <c r="Q49" s="7"/>
    </row>
    <row r="50" spans="1:18" s="279" customFormat="1" x14ac:dyDescent="0.25">
      <c r="A50" s="19"/>
      <c r="B50" s="19"/>
      <c r="C50" s="294"/>
      <c r="D50" s="291"/>
      <c r="E50" s="334"/>
      <c r="F50" s="284"/>
      <c r="G50" s="283"/>
      <c r="H50" s="62"/>
      <c r="I50" s="285"/>
      <c r="Q50" s="7"/>
    </row>
    <row r="51" spans="1:18" x14ac:dyDescent="0.25">
      <c r="A51" s="296">
        <v>2</v>
      </c>
      <c r="B51" s="297" t="s">
        <v>28</v>
      </c>
      <c r="C51" s="488" t="s">
        <v>29</v>
      </c>
      <c r="D51" s="298">
        <v>125</v>
      </c>
      <c r="E51" s="338">
        <v>22</v>
      </c>
      <c r="F51" s="299"/>
      <c r="G51" s="300"/>
      <c r="H51" s="301"/>
      <c r="I51" s="302"/>
      <c r="Q51"/>
      <c r="R51" s="7"/>
    </row>
    <row r="52" spans="1:18" x14ac:dyDescent="0.25">
      <c r="A52" s="303">
        <v>2</v>
      </c>
      <c r="B52" s="149" t="s">
        <v>28</v>
      </c>
      <c r="C52" s="484" t="s">
        <v>29</v>
      </c>
      <c r="D52" s="291">
        <v>130</v>
      </c>
      <c r="E52" s="334">
        <v>28</v>
      </c>
      <c r="F52" s="304"/>
      <c r="G52" s="19"/>
      <c r="H52" s="2"/>
      <c r="I52" s="305"/>
      <c r="Q52"/>
      <c r="R52" s="7"/>
    </row>
    <row r="53" spans="1:18" x14ac:dyDescent="0.25">
      <c r="A53" s="303">
        <v>2</v>
      </c>
      <c r="B53" s="149" t="s">
        <v>28</v>
      </c>
      <c r="C53" s="484" t="s">
        <v>29</v>
      </c>
      <c r="D53" s="291">
        <v>190</v>
      </c>
      <c r="E53" s="334">
        <v>88</v>
      </c>
      <c r="F53" s="304"/>
      <c r="G53" s="19"/>
      <c r="H53" s="2"/>
      <c r="I53" s="305"/>
      <c r="Q53"/>
      <c r="R53" s="7"/>
    </row>
    <row r="54" spans="1:18" x14ac:dyDescent="0.25">
      <c r="A54" s="306">
        <v>2</v>
      </c>
      <c r="B54" s="155" t="s">
        <v>16</v>
      </c>
      <c r="C54" s="485" t="s">
        <v>80</v>
      </c>
      <c r="D54" s="290">
        <v>120</v>
      </c>
      <c r="E54" s="335">
        <v>20</v>
      </c>
      <c r="F54" s="154"/>
      <c r="G54" s="153"/>
      <c r="H54" s="56"/>
      <c r="I54" s="307"/>
      <c r="Q54"/>
      <c r="R54" s="7"/>
    </row>
  </sheetData>
  <sortState xmlns:xlrd2="http://schemas.microsoft.com/office/spreadsheetml/2017/richdata2" ref="A27:AC45">
    <sortCondition ref="D27:D45"/>
  </sortState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94"/>
  <sheetViews>
    <sheetView topLeftCell="A13" zoomScaleNormal="100" workbookViewId="0">
      <selection activeCell="P33" sqref="P33"/>
    </sheetView>
  </sheetViews>
  <sheetFormatPr defaultRowHeight="15" x14ac:dyDescent="0.25"/>
  <cols>
    <col min="1" max="2" width="9.140625" style="111"/>
    <col min="3" max="4" width="9.140625" style="111" customWidth="1"/>
    <col min="5" max="5" width="9.140625" style="111"/>
    <col min="6" max="6" width="9.140625" style="136"/>
    <col min="7" max="7" width="9.140625" style="111"/>
    <col min="8" max="14" width="9.140625" style="13"/>
    <col min="15" max="15" width="11.7109375" style="13" customWidth="1"/>
    <col min="16" max="16" width="11.5703125" style="13" customWidth="1"/>
    <col min="17" max="17" width="12" style="13" customWidth="1"/>
    <col min="18" max="16384" width="9.140625" style="13"/>
  </cols>
  <sheetData>
    <row r="1" spans="1:19" s="15" customFormat="1" ht="15.75" x14ac:dyDescent="0.25">
      <c r="A1" s="245" t="s">
        <v>51</v>
      </c>
      <c r="B1" s="245" t="s">
        <v>45</v>
      </c>
      <c r="C1" s="172" t="s">
        <v>0</v>
      </c>
      <c r="D1" s="172" t="s">
        <v>37</v>
      </c>
      <c r="E1" s="172" t="s">
        <v>2</v>
      </c>
      <c r="F1" s="246" t="s">
        <v>3</v>
      </c>
      <c r="G1" s="172" t="s">
        <v>4</v>
      </c>
      <c r="H1" s="140" t="s">
        <v>5</v>
      </c>
      <c r="I1" s="140" t="s">
        <v>6</v>
      </c>
      <c r="J1" s="140" t="s">
        <v>7</v>
      </c>
      <c r="K1" s="140" t="s">
        <v>8</v>
      </c>
      <c r="L1" s="140" t="s">
        <v>9</v>
      </c>
      <c r="M1" s="140" t="s">
        <v>10</v>
      </c>
      <c r="N1" s="140" t="s">
        <v>11</v>
      </c>
      <c r="O1" s="140" t="s">
        <v>38</v>
      </c>
      <c r="P1" s="140" t="s">
        <v>13</v>
      </c>
      <c r="Q1" s="140" t="s">
        <v>14</v>
      </c>
      <c r="R1" s="140" t="s">
        <v>15</v>
      </c>
      <c r="S1" s="140"/>
    </row>
    <row r="2" spans="1:19" s="15" customFormat="1" x14ac:dyDescent="0.25">
      <c r="A2" s="113" t="s">
        <v>55</v>
      </c>
      <c r="B2" s="113">
        <v>1</v>
      </c>
      <c r="C2" s="342" t="s">
        <v>28</v>
      </c>
      <c r="D2" s="344" t="s">
        <v>29</v>
      </c>
      <c r="E2" s="345">
        <v>300</v>
      </c>
      <c r="F2" s="345"/>
      <c r="G2" s="137">
        <v>1</v>
      </c>
      <c r="H2" s="41"/>
      <c r="I2" s="41"/>
      <c r="J2" s="41"/>
      <c r="K2" s="40"/>
      <c r="L2" s="41"/>
      <c r="M2" s="41"/>
      <c r="N2" s="3" t="s">
        <v>18</v>
      </c>
      <c r="O2" s="3"/>
      <c r="P2" s="3"/>
      <c r="Q2" s="3"/>
      <c r="R2" s="14" t="s">
        <v>18</v>
      </c>
      <c r="S2" s="41"/>
    </row>
    <row r="3" spans="1:19" x14ac:dyDescent="0.25">
      <c r="A3" s="112" t="s">
        <v>55</v>
      </c>
      <c r="B3" s="112">
        <v>1</v>
      </c>
      <c r="C3" s="131" t="s">
        <v>19</v>
      </c>
      <c r="D3" s="131" t="s">
        <v>20</v>
      </c>
      <c r="E3" s="258">
        <v>75</v>
      </c>
      <c r="F3" s="258"/>
      <c r="G3" s="131">
        <v>1</v>
      </c>
      <c r="H3" s="40"/>
      <c r="I3" s="40"/>
      <c r="J3" s="40"/>
      <c r="K3" s="223"/>
      <c r="L3" s="40"/>
      <c r="M3" s="40"/>
      <c r="N3" s="209" t="s">
        <v>18</v>
      </c>
      <c r="O3" s="70" t="s">
        <v>18</v>
      </c>
      <c r="P3" s="254" t="s">
        <v>18</v>
      </c>
      <c r="Q3" s="81"/>
      <c r="R3" s="7" t="s">
        <v>18</v>
      </c>
      <c r="S3" s="40"/>
    </row>
    <row r="4" spans="1:19" x14ac:dyDescent="0.25">
      <c r="A4" s="112" t="s">
        <v>55</v>
      </c>
      <c r="B4" s="112">
        <v>1</v>
      </c>
      <c r="C4" s="131" t="s">
        <v>19</v>
      </c>
      <c r="D4" s="131" t="s">
        <v>20</v>
      </c>
      <c r="E4" s="258">
        <v>76</v>
      </c>
      <c r="F4" s="258"/>
      <c r="G4" s="131">
        <v>1</v>
      </c>
      <c r="H4" s="40"/>
      <c r="I4" s="40"/>
      <c r="J4" s="40"/>
      <c r="K4" s="223"/>
      <c r="L4" s="40"/>
      <c r="M4" s="40"/>
      <c r="N4" s="317" t="s">
        <v>18</v>
      </c>
      <c r="O4" s="70" t="s">
        <v>18</v>
      </c>
      <c r="P4" s="254" t="s">
        <v>18</v>
      </c>
      <c r="Q4" s="81"/>
      <c r="R4" s="7" t="s">
        <v>18</v>
      </c>
      <c r="S4" s="40"/>
    </row>
    <row r="5" spans="1:19" x14ac:dyDescent="0.25">
      <c r="A5" s="112" t="s">
        <v>55</v>
      </c>
      <c r="B5" s="112">
        <v>1</v>
      </c>
      <c r="C5" s="131" t="s">
        <v>19</v>
      </c>
      <c r="D5" s="131" t="s">
        <v>20</v>
      </c>
      <c r="E5" s="258">
        <v>78</v>
      </c>
      <c r="F5" s="258"/>
      <c r="G5" s="131">
        <v>1</v>
      </c>
      <c r="H5" s="40"/>
      <c r="I5" s="40"/>
      <c r="J5" s="40"/>
      <c r="K5" s="223"/>
      <c r="L5" s="40"/>
      <c r="M5" s="40"/>
      <c r="N5" s="317" t="s">
        <v>18</v>
      </c>
      <c r="O5" s="70" t="s">
        <v>18</v>
      </c>
      <c r="P5" s="254" t="s">
        <v>18</v>
      </c>
      <c r="Q5" s="81"/>
      <c r="R5" s="7" t="s">
        <v>18</v>
      </c>
      <c r="S5" s="40"/>
    </row>
    <row r="6" spans="1:19" x14ac:dyDescent="0.25">
      <c r="A6" s="112" t="s">
        <v>55</v>
      </c>
      <c r="B6" s="112">
        <v>1</v>
      </c>
      <c r="C6" s="131" t="s">
        <v>19</v>
      </c>
      <c r="D6" s="131" t="s">
        <v>20</v>
      </c>
      <c r="E6" s="258">
        <v>80</v>
      </c>
      <c r="F6" s="258"/>
      <c r="G6" s="131">
        <v>1</v>
      </c>
      <c r="H6" s="40"/>
      <c r="I6" s="40"/>
      <c r="J6" s="40"/>
      <c r="K6" s="223"/>
      <c r="L6" s="40"/>
      <c r="M6" s="40"/>
      <c r="N6" s="317" t="s">
        <v>18</v>
      </c>
      <c r="O6" s="70" t="s">
        <v>18</v>
      </c>
      <c r="P6" s="254" t="s">
        <v>18</v>
      </c>
      <c r="Q6" s="81"/>
      <c r="R6" s="7" t="s">
        <v>18</v>
      </c>
      <c r="S6" s="40"/>
    </row>
    <row r="7" spans="1:19" x14ac:dyDescent="0.25">
      <c r="A7" s="112" t="s">
        <v>55</v>
      </c>
      <c r="B7" s="112">
        <v>1</v>
      </c>
      <c r="C7" s="131" t="s">
        <v>19</v>
      </c>
      <c r="D7" s="131" t="s">
        <v>20</v>
      </c>
      <c r="E7" s="258">
        <v>82</v>
      </c>
      <c r="F7" s="258"/>
      <c r="G7" s="131">
        <v>1</v>
      </c>
      <c r="H7" s="40"/>
      <c r="I7" s="40"/>
      <c r="J7" s="40"/>
      <c r="K7" s="223"/>
      <c r="L7" s="40"/>
      <c r="M7" s="40"/>
      <c r="N7" s="317" t="s">
        <v>18</v>
      </c>
      <c r="O7" s="70" t="s">
        <v>18</v>
      </c>
      <c r="P7" s="254" t="s">
        <v>18</v>
      </c>
      <c r="Q7" s="81"/>
      <c r="R7" s="7" t="s">
        <v>18</v>
      </c>
      <c r="S7" s="40"/>
    </row>
    <row r="8" spans="1:19" x14ac:dyDescent="0.25">
      <c r="A8" s="112" t="s">
        <v>55</v>
      </c>
      <c r="B8" s="112">
        <v>1</v>
      </c>
      <c r="C8" s="131" t="s">
        <v>19</v>
      </c>
      <c r="D8" s="131" t="s">
        <v>20</v>
      </c>
      <c r="E8" s="258">
        <v>85</v>
      </c>
      <c r="F8" s="258"/>
      <c r="G8" s="131">
        <v>1</v>
      </c>
      <c r="H8" s="40"/>
      <c r="I8" s="40"/>
      <c r="J8" s="40"/>
      <c r="K8" s="223"/>
      <c r="L8" s="40"/>
      <c r="M8" s="40"/>
      <c r="N8" s="317" t="s">
        <v>18</v>
      </c>
      <c r="O8" s="70" t="s">
        <v>18</v>
      </c>
      <c r="P8" s="254" t="s">
        <v>18</v>
      </c>
      <c r="Q8" s="81"/>
      <c r="R8" s="7" t="s">
        <v>18</v>
      </c>
      <c r="S8" s="40"/>
    </row>
    <row r="9" spans="1:19" x14ac:dyDescent="0.25">
      <c r="A9" s="112" t="s">
        <v>55</v>
      </c>
      <c r="B9" s="112">
        <v>1</v>
      </c>
      <c r="C9" s="131" t="s">
        <v>19</v>
      </c>
      <c r="D9" s="131" t="s">
        <v>20</v>
      </c>
      <c r="E9" s="258">
        <v>87</v>
      </c>
      <c r="F9" s="258"/>
      <c r="G9" s="131">
        <v>1</v>
      </c>
      <c r="H9" s="40"/>
      <c r="I9" s="40"/>
      <c r="J9" s="40"/>
      <c r="K9" s="223"/>
      <c r="L9" s="40"/>
      <c r="M9" s="40"/>
      <c r="N9" s="209" t="s">
        <v>18</v>
      </c>
      <c r="O9" s="70" t="s">
        <v>18</v>
      </c>
      <c r="P9" s="254" t="s">
        <v>18</v>
      </c>
      <c r="Q9" s="81"/>
      <c r="R9" s="7" t="s">
        <v>18</v>
      </c>
      <c r="S9" s="40"/>
    </row>
    <row r="10" spans="1:19" x14ac:dyDescent="0.25">
      <c r="A10" s="112" t="s">
        <v>55</v>
      </c>
      <c r="B10" s="112">
        <v>1</v>
      </c>
      <c r="C10" s="131" t="s">
        <v>19</v>
      </c>
      <c r="D10" s="131" t="s">
        <v>20</v>
      </c>
      <c r="E10" s="258">
        <v>90</v>
      </c>
      <c r="F10" s="258"/>
      <c r="G10" s="131">
        <v>1</v>
      </c>
      <c r="H10" s="40"/>
      <c r="I10" s="40"/>
      <c r="J10" s="40"/>
      <c r="K10" s="223"/>
      <c r="L10" s="40"/>
      <c r="M10" s="40"/>
      <c r="N10" s="317" t="s">
        <v>18</v>
      </c>
      <c r="O10" s="70" t="s">
        <v>18</v>
      </c>
      <c r="P10" s="254" t="s">
        <v>18</v>
      </c>
      <c r="Q10" s="81"/>
      <c r="R10" s="7" t="s">
        <v>18</v>
      </c>
      <c r="S10" s="40"/>
    </row>
    <row r="11" spans="1:19" x14ac:dyDescent="0.25">
      <c r="A11" s="112" t="s">
        <v>55</v>
      </c>
      <c r="B11" s="112">
        <v>1</v>
      </c>
      <c r="C11" s="131" t="s">
        <v>19</v>
      </c>
      <c r="D11" s="131" t="s">
        <v>20</v>
      </c>
      <c r="E11" s="258">
        <v>95</v>
      </c>
      <c r="F11" s="258"/>
      <c r="G11" s="131">
        <v>1</v>
      </c>
      <c r="H11" s="52"/>
      <c r="I11" s="52"/>
      <c r="J11" s="52"/>
      <c r="K11" s="52"/>
      <c r="L11" s="52"/>
      <c r="M11" s="52"/>
      <c r="N11" s="317" t="s">
        <v>18</v>
      </c>
      <c r="O11" s="317"/>
      <c r="P11" s="317"/>
      <c r="Q11" s="317"/>
      <c r="R11" s="7" t="s">
        <v>18</v>
      </c>
      <c r="S11" s="52"/>
    </row>
    <row r="12" spans="1:19" x14ac:dyDescent="0.25">
      <c r="A12" s="112" t="s">
        <v>55</v>
      </c>
      <c r="B12" s="112">
        <v>1</v>
      </c>
      <c r="C12" s="131" t="s">
        <v>19</v>
      </c>
      <c r="D12" s="131" t="s">
        <v>20</v>
      </c>
      <c r="E12" s="258">
        <v>95</v>
      </c>
      <c r="F12" s="258"/>
      <c r="G12" s="131">
        <v>1</v>
      </c>
      <c r="H12" s="40"/>
      <c r="I12" s="40"/>
      <c r="J12" s="40"/>
      <c r="K12" s="223"/>
      <c r="L12" s="40"/>
      <c r="M12" s="40"/>
      <c r="N12" s="317" t="s">
        <v>18</v>
      </c>
      <c r="O12" s="70" t="s">
        <v>18</v>
      </c>
      <c r="P12" s="254" t="s">
        <v>18</v>
      </c>
      <c r="Q12" s="81"/>
      <c r="R12" s="7" t="s">
        <v>18</v>
      </c>
      <c r="S12" s="40"/>
    </row>
    <row r="13" spans="1:19" x14ac:dyDescent="0.25">
      <c r="A13" s="114" t="s">
        <v>55</v>
      </c>
      <c r="B13" s="114">
        <v>1</v>
      </c>
      <c r="C13" s="132" t="s">
        <v>19</v>
      </c>
      <c r="D13" s="132" t="s">
        <v>20</v>
      </c>
      <c r="E13" s="259">
        <v>99</v>
      </c>
      <c r="F13" s="259"/>
      <c r="G13" s="132">
        <v>1</v>
      </c>
      <c r="H13" s="52"/>
      <c r="I13" s="52"/>
      <c r="J13" s="52"/>
      <c r="K13" s="223"/>
      <c r="L13" s="52"/>
      <c r="M13" s="52"/>
      <c r="N13" s="2" t="s">
        <v>18</v>
      </c>
      <c r="O13" s="349" t="s">
        <v>18</v>
      </c>
      <c r="P13" s="254" t="s">
        <v>18</v>
      </c>
      <c r="Q13" s="81"/>
      <c r="R13" s="19" t="s">
        <v>18</v>
      </c>
      <c r="S13" s="52"/>
    </row>
    <row r="14" spans="1:19" x14ac:dyDescent="0.25">
      <c r="A14" s="112" t="s">
        <v>55</v>
      </c>
      <c r="B14" s="112">
        <v>1</v>
      </c>
      <c r="C14" s="131" t="s">
        <v>19</v>
      </c>
      <c r="D14" s="131" t="s">
        <v>20</v>
      </c>
      <c r="E14" s="258">
        <v>102</v>
      </c>
      <c r="F14" s="258"/>
      <c r="G14" s="131">
        <v>1</v>
      </c>
      <c r="H14" s="40"/>
      <c r="I14" s="40"/>
      <c r="J14" s="40"/>
      <c r="K14" s="223"/>
      <c r="L14" s="40"/>
      <c r="M14" s="40"/>
      <c r="N14" s="317" t="s">
        <v>18</v>
      </c>
      <c r="O14" s="70" t="s">
        <v>18</v>
      </c>
      <c r="P14" s="254" t="s">
        <v>18</v>
      </c>
      <c r="Q14" s="81"/>
      <c r="R14" s="7" t="s">
        <v>18</v>
      </c>
      <c r="S14" s="40"/>
    </row>
    <row r="15" spans="1:19" x14ac:dyDescent="0.25">
      <c r="A15" s="112" t="s">
        <v>55</v>
      </c>
      <c r="B15" s="112">
        <v>1</v>
      </c>
      <c r="C15" s="131" t="s">
        <v>19</v>
      </c>
      <c r="D15" s="131" t="s">
        <v>20</v>
      </c>
      <c r="E15" s="258">
        <v>112</v>
      </c>
      <c r="F15" s="258"/>
      <c r="G15" s="131">
        <v>1</v>
      </c>
      <c r="H15" s="40"/>
      <c r="I15" s="40"/>
      <c r="J15" s="40"/>
      <c r="K15" s="223"/>
      <c r="L15" s="40"/>
      <c r="M15" s="40"/>
      <c r="N15" s="317" t="s">
        <v>18</v>
      </c>
      <c r="O15" s="70" t="s">
        <v>18</v>
      </c>
      <c r="P15" s="254" t="s">
        <v>18</v>
      </c>
      <c r="Q15" s="81"/>
      <c r="R15" s="7" t="s">
        <v>18</v>
      </c>
      <c r="S15" s="40"/>
    </row>
    <row r="16" spans="1:19" x14ac:dyDescent="0.25">
      <c r="A16" s="112" t="s">
        <v>55</v>
      </c>
      <c r="B16" s="112">
        <v>1</v>
      </c>
      <c r="C16" s="131" t="s">
        <v>19</v>
      </c>
      <c r="D16" s="131" t="s">
        <v>20</v>
      </c>
      <c r="E16" s="258">
        <v>115</v>
      </c>
      <c r="F16" s="258"/>
      <c r="G16" s="131">
        <v>1</v>
      </c>
      <c r="H16" s="40"/>
      <c r="I16" s="40"/>
      <c r="J16" s="40"/>
      <c r="K16" s="223"/>
      <c r="L16" s="40"/>
      <c r="M16" s="40"/>
      <c r="N16" s="317" t="s">
        <v>18</v>
      </c>
      <c r="O16" s="70" t="s">
        <v>18</v>
      </c>
      <c r="P16" s="254" t="s">
        <v>18</v>
      </c>
      <c r="Q16" s="81"/>
      <c r="R16" s="7" t="s">
        <v>18</v>
      </c>
      <c r="S16" s="40"/>
    </row>
    <row r="17" spans="1:19" x14ac:dyDescent="0.25">
      <c r="A17" s="112" t="s">
        <v>55</v>
      </c>
      <c r="B17" s="114">
        <v>1</v>
      </c>
      <c r="C17" s="131" t="s">
        <v>19</v>
      </c>
      <c r="D17" s="131" t="s">
        <v>20</v>
      </c>
      <c r="E17" s="258">
        <v>116</v>
      </c>
      <c r="F17" s="258"/>
      <c r="G17" s="131">
        <v>1</v>
      </c>
      <c r="H17" s="52"/>
      <c r="I17" s="52" t="s">
        <v>18</v>
      </c>
      <c r="J17" s="52" t="s">
        <v>18</v>
      </c>
      <c r="K17" s="223"/>
      <c r="L17" s="52"/>
      <c r="M17" s="52"/>
      <c r="N17" s="2" t="s">
        <v>18</v>
      </c>
      <c r="O17" s="251" t="s">
        <v>18</v>
      </c>
      <c r="P17" s="250" t="s">
        <v>18</v>
      </c>
      <c r="Q17" s="249" t="s">
        <v>18</v>
      </c>
      <c r="R17" s="19" t="s">
        <v>18</v>
      </c>
      <c r="S17" s="52"/>
    </row>
    <row r="18" spans="1:19" x14ac:dyDescent="0.25">
      <c r="A18" s="112" t="s">
        <v>55</v>
      </c>
      <c r="B18" s="112">
        <v>1</v>
      </c>
      <c r="C18" s="131" t="s">
        <v>19</v>
      </c>
      <c r="D18" s="131" t="s">
        <v>20</v>
      </c>
      <c r="E18" s="258">
        <v>118</v>
      </c>
      <c r="F18" s="258"/>
      <c r="G18" s="131">
        <v>1</v>
      </c>
      <c r="H18" s="40"/>
      <c r="I18" s="40"/>
      <c r="J18" s="40"/>
      <c r="K18" s="223"/>
      <c r="L18" s="40"/>
      <c r="M18" s="40"/>
      <c r="N18" s="317" t="s">
        <v>18</v>
      </c>
      <c r="O18" s="70" t="s">
        <v>18</v>
      </c>
      <c r="P18" s="254" t="s">
        <v>18</v>
      </c>
      <c r="Q18" s="81"/>
      <c r="R18" s="7" t="s">
        <v>18</v>
      </c>
      <c r="S18" s="40"/>
    </row>
    <row r="19" spans="1:19" x14ac:dyDescent="0.25">
      <c r="A19" s="112" t="s">
        <v>55</v>
      </c>
      <c r="B19" s="114">
        <v>1</v>
      </c>
      <c r="C19" s="212" t="s">
        <v>19</v>
      </c>
      <c r="D19" s="132" t="s">
        <v>20</v>
      </c>
      <c r="E19" s="259">
        <v>120</v>
      </c>
      <c r="F19" s="259"/>
      <c r="G19" s="132">
        <v>1</v>
      </c>
      <c r="H19" s="52"/>
      <c r="I19" s="52"/>
      <c r="J19" s="52"/>
      <c r="K19" s="265" t="s">
        <v>234</v>
      </c>
      <c r="L19" s="52"/>
      <c r="M19" s="52"/>
      <c r="N19" s="2" t="s">
        <v>18</v>
      </c>
      <c r="O19" s="251" t="s">
        <v>18</v>
      </c>
      <c r="P19" s="7" t="s">
        <v>18</v>
      </c>
      <c r="Q19" s="185" t="s">
        <v>18</v>
      </c>
      <c r="R19" s="19" t="s">
        <v>18</v>
      </c>
      <c r="S19" s="52"/>
    </row>
    <row r="20" spans="1:19" x14ac:dyDescent="0.25">
      <c r="A20" s="112" t="s">
        <v>55</v>
      </c>
      <c r="B20" s="130">
        <v>1</v>
      </c>
      <c r="C20" s="112" t="s">
        <v>19</v>
      </c>
      <c r="D20" s="112" t="s">
        <v>20</v>
      </c>
      <c r="E20" s="130">
        <v>120</v>
      </c>
      <c r="F20" s="130"/>
      <c r="G20" s="260">
        <v>1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x14ac:dyDescent="0.25">
      <c r="A21" s="112" t="s">
        <v>55</v>
      </c>
      <c r="B21" s="112">
        <v>1</v>
      </c>
      <c r="C21" s="131" t="s">
        <v>19</v>
      </c>
      <c r="D21" s="131" t="s">
        <v>20</v>
      </c>
      <c r="E21" s="258">
        <v>122</v>
      </c>
      <c r="F21" s="258"/>
      <c r="G21" s="131">
        <v>1</v>
      </c>
      <c r="H21" s="40"/>
      <c r="I21" s="40"/>
      <c r="J21" s="40"/>
      <c r="K21" s="223"/>
      <c r="L21" s="40"/>
      <c r="M21" s="40"/>
      <c r="N21" s="317" t="s">
        <v>18</v>
      </c>
      <c r="O21" s="70" t="s">
        <v>18</v>
      </c>
      <c r="P21" s="254" t="s">
        <v>18</v>
      </c>
      <c r="Q21" s="81"/>
      <c r="R21" s="7" t="s">
        <v>18</v>
      </c>
      <c r="S21" s="40"/>
    </row>
    <row r="22" spans="1:19" x14ac:dyDescent="0.25">
      <c r="A22" s="112" t="s">
        <v>55</v>
      </c>
      <c r="B22" s="114">
        <v>1</v>
      </c>
      <c r="C22" s="109" t="s">
        <v>19</v>
      </c>
      <c r="D22" s="132" t="s">
        <v>20</v>
      </c>
      <c r="E22" s="259">
        <v>125</v>
      </c>
      <c r="F22" s="259"/>
      <c r="G22" s="259">
        <v>1</v>
      </c>
      <c r="H22" s="52"/>
      <c r="I22" s="52"/>
      <c r="J22" s="52"/>
      <c r="K22" s="265" t="s">
        <v>234</v>
      </c>
      <c r="L22" s="52"/>
      <c r="M22" s="52"/>
      <c r="N22" s="2" t="s">
        <v>18</v>
      </c>
      <c r="O22" s="2"/>
      <c r="P22" s="2"/>
      <c r="Q22" s="2"/>
      <c r="R22" s="19" t="s">
        <v>18</v>
      </c>
      <c r="S22" s="52"/>
    </row>
    <row r="23" spans="1:19" x14ac:dyDescent="0.25">
      <c r="A23" s="112" t="s">
        <v>55</v>
      </c>
      <c r="B23" s="135">
        <v>1</v>
      </c>
      <c r="C23" s="131" t="s">
        <v>19</v>
      </c>
      <c r="D23" s="131" t="s">
        <v>20</v>
      </c>
      <c r="E23" s="258">
        <v>132</v>
      </c>
      <c r="F23" s="258"/>
      <c r="G23" s="258">
        <v>1</v>
      </c>
      <c r="H23" s="52"/>
      <c r="I23" s="52"/>
      <c r="J23" s="52"/>
      <c r="K23" s="265" t="s">
        <v>234</v>
      </c>
      <c r="L23" s="52"/>
      <c r="M23" s="52"/>
      <c r="N23" s="2"/>
      <c r="O23" s="2"/>
      <c r="P23" s="2"/>
      <c r="Q23" s="2"/>
      <c r="R23" s="19"/>
      <c r="S23" s="52"/>
    </row>
    <row r="24" spans="1:19" x14ac:dyDescent="0.25">
      <c r="A24" s="112" t="s">
        <v>55</v>
      </c>
      <c r="B24" s="112">
        <v>1</v>
      </c>
      <c r="C24" s="131" t="s">
        <v>19</v>
      </c>
      <c r="D24" s="131" t="s">
        <v>20</v>
      </c>
      <c r="E24" s="258">
        <v>135</v>
      </c>
      <c r="F24" s="258"/>
      <c r="G24" s="131">
        <v>1</v>
      </c>
      <c r="H24" s="40"/>
      <c r="I24" s="40"/>
      <c r="J24" s="40"/>
      <c r="L24" s="40"/>
      <c r="M24" s="40"/>
      <c r="N24" s="317" t="s">
        <v>18</v>
      </c>
      <c r="O24" s="317"/>
      <c r="P24" s="317"/>
      <c r="Q24" s="317"/>
      <c r="R24" s="7" t="s">
        <v>18</v>
      </c>
      <c r="S24" s="40"/>
    </row>
    <row r="25" spans="1:19" x14ac:dyDescent="0.25">
      <c r="A25" s="112" t="s">
        <v>55</v>
      </c>
      <c r="B25" s="130">
        <v>1</v>
      </c>
      <c r="C25" s="112" t="s">
        <v>19</v>
      </c>
      <c r="D25" s="112" t="s">
        <v>20</v>
      </c>
      <c r="E25" s="130">
        <v>137</v>
      </c>
      <c r="F25" s="130"/>
      <c r="G25" s="260">
        <v>1</v>
      </c>
      <c r="H25" s="12"/>
      <c r="I25" s="12"/>
      <c r="J25" s="12"/>
      <c r="K25" s="223"/>
      <c r="L25" s="12"/>
      <c r="M25" s="12"/>
      <c r="N25" s="12"/>
      <c r="O25" s="12"/>
      <c r="P25" s="12"/>
      <c r="Q25" s="12"/>
      <c r="R25" s="12"/>
      <c r="S25" s="12"/>
    </row>
    <row r="26" spans="1:19" x14ac:dyDescent="0.25">
      <c r="A26" s="112" t="s">
        <v>55</v>
      </c>
      <c r="B26" s="130">
        <v>1</v>
      </c>
      <c r="C26" s="112" t="s">
        <v>19</v>
      </c>
      <c r="D26" s="112" t="s">
        <v>20</v>
      </c>
      <c r="E26" s="130">
        <v>150</v>
      </c>
      <c r="F26" s="130"/>
      <c r="G26" s="260">
        <v>1</v>
      </c>
      <c r="H26" s="12"/>
      <c r="I26" s="12"/>
      <c r="J26" s="12"/>
      <c r="K26" s="223"/>
      <c r="L26" s="12"/>
      <c r="M26" s="12"/>
      <c r="N26" s="12"/>
      <c r="O26" s="12"/>
      <c r="P26" s="12"/>
      <c r="Q26" s="12"/>
      <c r="R26" s="12"/>
      <c r="S26" s="12"/>
    </row>
    <row r="27" spans="1:19" x14ac:dyDescent="0.25">
      <c r="A27" s="112" t="s">
        <v>55</v>
      </c>
      <c r="B27" s="130">
        <v>1</v>
      </c>
      <c r="C27" s="112" t="s">
        <v>19</v>
      </c>
      <c r="D27" s="112" t="s">
        <v>20</v>
      </c>
      <c r="E27" s="130">
        <v>165</v>
      </c>
      <c r="F27" s="130"/>
      <c r="G27" s="260">
        <v>1</v>
      </c>
      <c r="H27" s="12"/>
      <c r="I27" s="12"/>
      <c r="J27" s="12"/>
      <c r="K27" s="223"/>
      <c r="L27" s="12"/>
      <c r="M27" s="12"/>
      <c r="N27" s="12"/>
      <c r="O27" s="12"/>
      <c r="P27" s="12"/>
      <c r="Q27" s="12"/>
      <c r="R27" s="12"/>
      <c r="S27" s="12"/>
    </row>
    <row r="28" spans="1:19" x14ac:dyDescent="0.25">
      <c r="A28" s="112" t="s">
        <v>55</v>
      </c>
      <c r="B28" s="112">
        <v>1</v>
      </c>
      <c r="C28" s="112" t="s">
        <v>19</v>
      </c>
      <c r="D28" s="112" t="s">
        <v>20</v>
      </c>
      <c r="E28" s="130">
        <v>190</v>
      </c>
      <c r="F28" s="130"/>
      <c r="G28" s="134">
        <v>1</v>
      </c>
      <c r="H28" s="12"/>
      <c r="I28" s="12"/>
      <c r="J28" s="12"/>
      <c r="K28" s="223"/>
      <c r="L28" s="12"/>
      <c r="M28" s="12"/>
      <c r="N28" s="12"/>
      <c r="O28" s="251" t="s">
        <v>18</v>
      </c>
      <c r="P28" s="7" t="s">
        <v>18</v>
      </c>
      <c r="Q28" s="185" t="s">
        <v>18</v>
      </c>
      <c r="R28" s="12"/>
      <c r="S28" s="12"/>
    </row>
    <row r="29" spans="1:19" x14ac:dyDescent="0.25">
      <c r="A29" s="112" t="s">
        <v>55</v>
      </c>
      <c r="B29" s="114">
        <v>1</v>
      </c>
      <c r="C29" s="114" t="s">
        <v>19</v>
      </c>
      <c r="D29" s="132" t="s">
        <v>20</v>
      </c>
      <c r="E29" s="259">
        <v>198</v>
      </c>
      <c r="F29" s="259"/>
      <c r="G29" s="259">
        <v>1</v>
      </c>
      <c r="H29" s="52"/>
      <c r="I29" s="52"/>
      <c r="J29" s="52"/>
      <c r="K29" s="52"/>
      <c r="L29" s="52"/>
      <c r="M29" s="52"/>
      <c r="N29" s="2"/>
      <c r="O29" s="252" t="s">
        <v>18</v>
      </c>
      <c r="P29" s="269" t="s">
        <v>18</v>
      </c>
      <c r="Q29" s="270" t="s">
        <v>18</v>
      </c>
      <c r="R29" s="19"/>
      <c r="S29" s="52"/>
    </row>
    <row r="30" spans="1:19" s="15" customFormat="1" x14ac:dyDescent="0.25">
      <c r="A30" s="113" t="s">
        <v>55</v>
      </c>
      <c r="B30" s="113">
        <v>1</v>
      </c>
      <c r="C30" s="137" t="s">
        <v>19</v>
      </c>
      <c r="D30" s="137" t="s">
        <v>20</v>
      </c>
      <c r="E30" s="345">
        <v>205</v>
      </c>
      <c r="F30" s="345"/>
      <c r="G30" s="137">
        <v>1</v>
      </c>
      <c r="H30" s="41"/>
      <c r="I30" s="41"/>
      <c r="J30" s="41"/>
      <c r="K30" s="224"/>
      <c r="L30" s="41"/>
      <c r="M30" s="41"/>
      <c r="N30" s="3" t="s">
        <v>18</v>
      </c>
      <c r="O30" s="347" t="s">
        <v>18</v>
      </c>
      <c r="P30" s="348" t="s">
        <v>18</v>
      </c>
      <c r="Q30" s="43"/>
      <c r="R30" s="14" t="s">
        <v>18</v>
      </c>
      <c r="S30" s="41"/>
    </row>
    <row r="31" spans="1:19" x14ac:dyDescent="0.25">
      <c r="A31" s="114" t="s">
        <v>55</v>
      </c>
      <c r="B31" s="135">
        <v>1</v>
      </c>
      <c r="C31" s="343" t="s">
        <v>24</v>
      </c>
      <c r="D31" s="266" t="s">
        <v>25</v>
      </c>
      <c r="E31" s="135">
        <v>240</v>
      </c>
      <c r="F31" s="135"/>
      <c r="G31" s="346">
        <v>1</v>
      </c>
      <c r="H31" s="76"/>
      <c r="I31" s="76"/>
      <c r="J31" s="76"/>
      <c r="K31" s="264" t="s">
        <v>233</v>
      </c>
      <c r="L31" s="76"/>
      <c r="M31" s="76"/>
      <c r="N31" s="76"/>
      <c r="O31" s="76"/>
      <c r="P31" s="76"/>
      <c r="Q31" s="76"/>
      <c r="R31" s="76"/>
      <c r="S31" s="76"/>
    </row>
    <row r="32" spans="1:19" s="15" customFormat="1" x14ac:dyDescent="0.25">
      <c r="A32" s="113" t="s">
        <v>55</v>
      </c>
      <c r="B32" s="113">
        <v>1</v>
      </c>
      <c r="C32" s="341" t="s">
        <v>24</v>
      </c>
      <c r="D32" s="263" t="s">
        <v>25</v>
      </c>
      <c r="E32" s="139">
        <v>280</v>
      </c>
      <c r="F32" s="139"/>
      <c r="G32" s="350">
        <v>1</v>
      </c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</row>
    <row r="33" spans="1:19" ht="38.25" x14ac:dyDescent="0.25">
      <c r="A33" s="134" t="s">
        <v>55</v>
      </c>
      <c r="B33" s="271" t="s">
        <v>23</v>
      </c>
      <c r="C33" s="271" t="s">
        <v>30</v>
      </c>
      <c r="D33" s="243" t="s">
        <v>83</v>
      </c>
      <c r="E33" s="205"/>
      <c r="F33" s="244" t="s">
        <v>33</v>
      </c>
      <c r="G33" s="205">
        <v>15</v>
      </c>
      <c r="H33" s="168"/>
      <c r="I33" s="242" t="s">
        <v>223</v>
      </c>
      <c r="J33" s="168"/>
      <c r="K33" s="12"/>
      <c r="L33" s="12"/>
      <c r="M33" s="12"/>
      <c r="N33" s="12"/>
      <c r="O33" s="12"/>
      <c r="P33" s="394" t="s">
        <v>318</v>
      </c>
      <c r="Q33" s="12"/>
      <c r="R33" s="12"/>
      <c r="S33" s="12"/>
    </row>
    <row r="34" spans="1:19" s="18" customFormat="1" x14ac:dyDescent="0.25">
      <c r="A34" s="221"/>
      <c r="B34" s="221"/>
      <c r="C34" s="221"/>
      <c r="D34" s="221"/>
      <c r="E34" s="221"/>
      <c r="F34" s="222"/>
      <c r="G34" s="221"/>
    </row>
    <row r="35" spans="1:19" x14ac:dyDescent="0.25">
      <c r="A35" s="112"/>
      <c r="B35" s="351" t="s">
        <v>213</v>
      </c>
      <c r="C35" s="131"/>
      <c r="D35" s="131"/>
      <c r="E35" s="131"/>
      <c r="F35" s="112"/>
      <c r="G35" s="112"/>
      <c r="H35" s="40"/>
      <c r="I35" s="40"/>
      <c r="J35" s="40"/>
      <c r="K35" s="40"/>
      <c r="L35" s="40"/>
      <c r="M35" s="40"/>
      <c r="N35" s="38"/>
      <c r="O35" s="38"/>
      <c r="P35" s="38"/>
      <c r="Q35" s="38"/>
      <c r="R35" s="7"/>
      <c r="S35" s="40"/>
    </row>
    <row r="36" spans="1:19" x14ac:dyDescent="0.25">
      <c r="A36" s="112" t="s">
        <v>55</v>
      </c>
      <c r="B36" s="340" t="s">
        <v>48</v>
      </c>
      <c r="C36" s="131" t="s">
        <v>19</v>
      </c>
      <c r="D36" s="131" t="s">
        <v>20</v>
      </c>
      <c r="E36" s="258">
        <v>80</v>
      </c>
      <c r="F36" s="258"/>
      <c r="G36" s="131">
        <v>1</v>
      </c>
      <c r="H36" s="40"/>
      <c r="I36" s="40"/>
      <c r="J36" s="40"/>
      <c r="L36" s="40"/>
      <c r="M36" s="40"/>
      <c r="N36" s="317" t="s">
        <v>18</v>
      </c>
      <c r="O36" s="317"/>
      <c r="P36" s="317"/>
      <c r="Q36" s="317"/>
      <c r="R36" s="7" t="s">
        <v>18</v>
      </c>
      <c r="S36" s="40"/>
    </row>
    <row r="37" spans="1:19" x14ac:dyDescent="0.25">
      <c r="A37" s="112" t="s">
        <v>55</v>
      </c>
      <c r="B37" s="130">
        <v>2</v>
      </c>
      <c r="C37" s="112" t="s">
        <v>19</v>
      </c>
      <c r="D37" s="112" t="s">
        <v>20</v>
      </c>
      <c r="E37" s="130">
        <v>95</v>
      </c>
      <c r="F37" s="130"/>
      <c r="G37" s="260">
        <v>1</v>
      </c>
      <c r="H37" s="12"/>
      <c r="I37" s="12"/>
      <c r="J37" s="12"/>
      <c r="K37" s="223"/>
      <c r="L37" s="12"/>
      <c r="M37" s="12"/>
      <c r="N37" s="12"/>
      <c r="O37" s="12"/>
      <c r="P37" s="12"/>
      <c r="Q37" s="12"/>
      <c r="R37" s="12"/>
      <c r="S37" s="12"/>
    </row>
    <row r="38" spans="1:19" x14ac:dyDescent="0.25">
      <c r="A38" s="112" t="s">
        <v>55</v>
      </c>
      <c r="B38" s="130">
        <v>2</v>
      </c>
      <c r="C38" s="112" t="s">
        <v>19</v>
      </c>
      <c r="D38" s="112" t="s">
        <v>20</v>
      </c>
      <c r="E38" s="130">
        <v>76</v>
      </c>
      <c r="F38" s="130"/>
      <c r="G38" s="260">
        <v>1</v>
      </c>
      <c r="H38" s="12"/>
      <c r="I38" s="12"/>
      <c r="J38" s="12"/>
      <c r="K38" s="223"/>
      <c r="L38" s="12"/>
      <c r="M38" s="12"/>
      <c r="N38" s="12"/>
      <c r="O38" s="12"/>
      <c r="P38" s="12"/>
      <c r="Q38" s="12"/>
      <c r="R38" s="12"/>
      <c r="S38" s="12"/>
    </row>
    <row r="39" spans="1:19" x14ac:dyDescent="0.25">
      <c r="A39" s="112" t="s">
        <v>55</v>
      </c>
      <c r="B39" s="130">
        <v>2</v>
      </c>
      <c r="C39" s="112" t="s">
        <v>19</v>
      </c>
      <c r="D39" s="112" t="s">
        <v>20</v>
      </c>
      <c r="E39" s="130">
        <v>100</v>
      </c>
      <c r="F39" s="130"/>
      <c r="G39" s="260">
        <v>1</v>
      </c>
      <c r="H39" s="12"/>
      <c r="I39" s="12"/>
      <c r="J39" s="12"/>
      <c r="K39" s="223"/>
      <c r="L39" s="12"/>
      <c r="M39" s="12"/>
      <c r="N39" s="12"/>
      <c r="O39" s="12"/>
      <c r="P39" s="12"/>
      <c r="Q39" s="12"/>
      <c r="R39" s="12"/>
      <c r="S39" s="12"/>
    </row>
    <row r="40" spans="1:19" x14ac:dyDescent="0.25">
      <c r="A40" s="112" t="s">
        <v>55</v>
      </c>
      <c r="B40" s="340" t="s">
        <v>48</v>
      </c>
      <c r="C40" s="112" t="s">
        <v>19</v>
      </c>
      <c r="D40" s="112" t="s">
        <v>20</v>
      </c>
      <c r="E40" s="130">
        <v>110</v>
      </c>
      <c r="F40" s="130"/>
      <c r="G40" s="134">
        <v>1</v>
      </c>
      <c r="H40" s="12"/>
      <c r="I40" s="12"/>
      <c r="J40" s="12"/>
      <c r="K40" s="223"/>
      <c r="L40" s="12"/>
      <c r="M40" s="12"/>
      <c r="N40" s="12"/>
      <c r="O40" s="251" t="s">
        <v>18</v>
      </c>
      <c r="P40" s="7" t="s">
        <v>18</v>
      </c>
      <c r="Q40" s="185" t="s">
        <v>18</v>
      </c>
      <c r="R40" s="12"/>
      <c r="S40" s="12"/>
    </row>
    <row r="41" spans="1:19" x14ac:dyDescent="0.25">
      <c r="A41" s="112" t="s">
        <v>55</v>
      </c>
      <c r="B41" s="343" t="s">
        <v>48</v>
      </c>
      <c r="C41" s="114" t="s">
        <v>19</v>
      </c>
      <c r="D41" s="132" t="s">
        <v>20</v>
      </c>
      <c r="E41" s="259">
        <v>115</v>
      </c>
      <c r="F41" s="259"/>
      <c r="G41" s="259">
        <v>1</v>
      </c>
      <c r="H41" s="52"/>
      <c r="I41" s="52"/>
      <c r="J41" s="52"/>
      <c r="K41" s="265" t="s">
        <v>234</v>
      </c>
      <c r="L41" s="52"/>
      <c r="M41" s="52"/>
      <c r="N41" s="2"/>
      <c r="O41" s="252" t="s">
        <v>18</v>
      </c>
      <c r="P41" s="269" t="s">
        <v>18</v>
      </c>
      <c r="Q41" s="270" t="s">
        <v>18</v>
      </c>
      <c r="R41" s="19"/>
      <c r="S41" s="52"/>
    </row>
    <row r="42" spans="1:19" x14ac:dyDescent="0.25">
      <c r="A42" s="112"/>
      <c r="B42" s="112"/>
      <c r="C42" s="112"/>
      <c r="D42" s="112"/>
      <c r="E42" s="112"/>
      <c r="F42" s="112"/>
      <c r="G42" s="112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</row>
    <row r="43" spans="1:19" x14ac:dyDescent="0.25">
      <c r="A43" s="112"/>
      <c r="B43" s="112"/>
      <c r="C43" s="112"/>
      <c r="D43" s="112"/>
      <c r="E43" s="112"/>
      <c r="F43" s="112"/>
      <c r="G43" s="112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</row>
    <row r="44" spans="1:19" x14ac:dyDescent="0.25">
      <c r="A44" s="112"/>
      <c r="B44" s="112"/>
      <c r="C44" s="112"/>
      <c r="D44" s="112"/>
      <c r="E44" s="112"/>
      <c r="F44" s="112"/>
      <c r="G44" s="112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</row>
    <row r="45" spans="1:19" x14ac:dyDescent="0.25">
      <c r="A45" s="112"/>
      <c r="B45" s="112"/>
      <c r="C45" s="112"/>
      <c r="D45" s="112"/>
      <c r="E45" s="112"/>
      <c r="F45" s="112"/>
      <c r="G45" s="112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</row>
    <row r="46" spans="1:19" x14ac:dyDescent="0.25">
      <c r="A46" s="112"/>
      <c r="B46" s="112"/>
      <c r="C46" s="112"/>
      <c r="D46" s="112"/>
      <c r="E46" s="112"/>
      <c r="F46" s="112"/>
      <c r="G46" s="112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</row>
    <row r="47" spans="1:19" x14ac:dyDescent="0.25">
      <c r="A47" s="112"/>
      <c r="B47" s="112"/>
      <c r="C47" s="112"/>
      <c r="D47" s="112"/>
      <c r="E47" s="112"/>
      <c r="F47" s="112"/>
      <c r="G47" s="112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</row>
    <row r="48" spans="1:19" x14ac:dyDescent="0.25">
      <c r="A48" s="112"/>
      <c r="B48" s="112"/>
      <c r="C48" s="112"/>
      <c r="D48" s="112"/>
      <c r="E48" s="112"/>
      <c r="F48" s="112"/>
      <c r="G48" s="112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</row>
    <row r="49" spans="1:19" x14ac:dyDescent="0.25">
      <c r="A49" s="112"/>
      <c r="B49" s="112"/>
      <c r="C49" s="112"/>
      <c r="D49" s="112"/>
      <c r="E49" s="112"/>
      <c r="F49" s="112"/>
      <c r="G49" s="112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</row>
    <row r="50" spans="1:19" x14ac:dyDescent="0.25">
      <c r="A50" s="112"/>
      <c r="B50" s="112"/>
      <c r="C50" s="112"/>
      <c r="D50" s="112"/>
      <c r="E50" s="112"/>
      <c r="F50" s="112"/>
      <c r="G50" s="112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1:19" x14ac:dyDescent="0.25">
      <c r="A51" s="112"/>
      <c r="B51" s="112"/>
      <c r="C51" s="112"/>
      <c r="D51" s="112"/>
      <c r="E51" s="112"/>
      <c r="F51" s="112"/>
      <c r="G51" s="112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</row>
    <row r="52" spans="1:19" x14ac:dyDescent="0.25">
      <c r="A52" s="112"/>
      <c r="B52" s="112"/>
      <c r="C52" s="112"/>
      <c r="D52" s="112"/>
      <c r="E52" s="112"/>
      <c r="F52" s="112"/>
      <c r="G52" s="112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 x14ac:dyDescent="0.25">
      <c r="A53" s="112"/>
      <c r="B53" s="112"/>
      <c r="C53" s="112"/>
      <c r="D53" s="112"/>
      <c r="E53" s="112"/>
      <c r="F53" s="112"/>
      <c r="G53" s="112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</row>
    <row r="54" spans="1:19" x14ac:dyDescent="0.25">
      <c r="A54" s="112"/>
      <c r="B54" s="112"/>
      <c r="C54" s="112"/>
      <c r="D54" s="112"/>
      <c r="E54" s="112"/>
      <c r="F54" s="112"/>
      <c r="G54" s="112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</row>
    <row r="55" spans="1:19" x14ac:dyDescent="0.25">
      <c r="A55" s="112"/>
      <c r="B55" s="112"/>
      <c r="C55" s="112"/>
      <c r="D55" s="112"/>
      <c r="E55" s="112"/>
      <c r="F55" s="112"/>
      <c r="G55" s="112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</row>
    <row r="56" spans="1:19" x14ac:dyDescent="0.25">
      <c r="A56" s="112"/>
      <c r="B56" s="112"/>
      <c r="C56" s="112"/>
      <c r="D56" s="112"/>
      <c r="E56" s="112"/>
      <c r="F56" s="112"/>
      <c r="G56" s="112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</row>
    <row r="57" spans="1:19" x14ac:dyDescent="0.25">
      <c r="A57" s="112"/>
      <c r="B57" s="112"/>
      <c r="C57" s="112"/>
      <c r="D57" s="112"/>
      <c r="E57" s="112"/>
      <c r="F57" s="112"/>
      <c r="G57" s="112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</row>
    <row r="58" spans="1:19" x14ac:dyDescent="0.25">
      <c r="A58" s="112"/>
      <c r="B58" s="112"/>
      <c r="C58" s="112"/>
      <c r="D58" s="112"/>
      <c r="E58" s="112"/>
      <c r="F58" s="112"/>
      <c r="G58" s="112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</row>
    <row r="59" spans="1:19" x14ac:dyDescent="0.25">
      <c r="A59" s="112"/>
      <c r="B59" s="112"/>
      <c r="C59" s="112"/>
      <c r="D59" s="112"/>
      <c r="E59" s="112"/>
      <c r="F59" s="112"/>
      <c r="G59" s="112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</row>
    <row r="60" spans="1:19" x14ac:dyDescent="0.25">
      <c r="A60" s="112"/>
      <c r="B60" s="112"/>
      <c r="C60" s="112"/>
      <c r="D60" s="112"/>
      <c r="E60" s="112"/>
      <c r="F60" s="112"/>
      <c r="G60" s="112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</row>
    <row r="61" spans="1:19" x14ac:dyDescent="0.25">
      <c r="A61" s="112"/>
      <c r="B61" s="112"/>
      <c r="C61" s="112"/>
      <c r="D61" s="112"/>
      <c r="E61" s="112"/>
      <c r="F61" s="112"/>
      <c r="G61" s="112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</row>
    <row r="62" spans="1:19" x14ac:dyDescent="0.25">
      <c r="A62" s="112"/>
      <c r="B62" s="112"/>
      <c r="C62" s="112"/>
      <c r="D62" s="112"/>
      <c r="E62" s="112"/>
      <c r="F62" s="112"/>
      <c r="G62" s="112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</row>
    <row r="63" spans="1:19" x14ac:dyDescent="0.25">
      <c r="A63" s="112"/>
      <c r="B63" s="112"/>
      <c r="C63" s="112"/>
      <c r="D63" s="112"/>
      <c r="E63" s="112"/>
      <c r="F63" s="112"/>
      <c r="G63" s="112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</row>
    <row r="64" spans="1:19" x14ac:dyDescent="0.25">
      <c r="A64" s="112"/>
      <c r="B64" s="112"/>
      <c r="C64" s="112"/>
      <c r="D64" s="112"/>
      <c r="E64" s="112"/>
      <c r="F64" s="112"/>
      <c r="G64" s="112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</row>
    <row r="65" spans="1:19" x14ac:dyDescent="0.25">
      <c r="A65" s="112"/>
      <c r="B65" s="112"/>
      <c r="C65" s="112"/>
      <c r="D65" s="112"/>
      <c r="E65" s="112"/>
      <c r="F65" s="112"/>
      <c r="G65" s="112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</row>
    <row r="66" spans="1:19" x14ac:dyDescent="0.25">
      <c r="A66" s="112"/>
      <c r="B66" s="112"/>
      <c r="C66" s="112"/>
      <c r="D66" s="112"/>
      <c r="E66" s="112"/>
      <c r="F66" s="112"/>
      <c r="G66" s="112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</row>
    <row r="67" spans="1:19" x14ac:dyDescent="0.25">
      <c r="A67" s="112"/>
      <c r="B67" s="112"/>
      <c r="C67" s="112"/>
      <c r="D67" s="112"/>
      <c r="E67" s="112"/>
      <c r="F67" s="112"/>
      <c r="G67" s="112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</row>
    <row r="68" spans="1:19" x14ac:dyDescent="0.25">
      <c r="A68" s="112"/>
      <c r="B68" s="112"/>
      <c r="C68" s="112"/>
      <c r="D68" s="112"/>
      <c r="E68" s="112"/>
      <c r="F68" s="112"/>
      <c r="G68" s="112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</row>
    <row r="69" spans="1:19" x14ac:dyDescent="0.25">
      <c r="A69" s="112"/>
      <c r="B69" s="112"/>
      <c r="C69" s="112"/>
      <c r="D69" s="112"/>
      <c r="E69" s="112"/>
      <c r="F69" s="112"/>
      <c r="G69" s="112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</row>
    <row r="70" spans="1:19" x14ac:dyDescent="0.25">
      <c r="A70" s="112"/>
      <c r="B70" s="112"/>
      <c r="C70" s="112"/>
      <c r="D70" s="112"/>
      <c r="E70" s="112"/>
      <c r="F70" s="112"/>
      <c r="G70" s="112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</row>
    <row r="71" spans="1:19" x14ac:dyDescent="0.25">
      <c r="A71" s="112"/>
      <c r="B71" s="112"/>
      <c r="C71" s="112"/>
      <c r="D71" s="112"/>
      <c r="E71" s="112"/>
      <c r="F71" s="112"/>
      <c r="G71" s="112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</row>
    <row r="72" spans="1:19" x14ac:dyDescent="0.25">
      <c r="A72" s="112"/>
      <c r="B72" s="112"/>
      <c r="C72" s="112"/>
      <c r="D72" s="112"/>
      <c r="E72" s="112"/>
      <c r="F72" s="112"/>
      <c r="G72" s="112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</row>
    <row r="73" spans="1:19" x14ac:dyDescent="0.25">
      <c r="A73" s="112"/>
      <c r="B73" s="112"/>
      <c r="C73" s="112"/>
      <c r="D73" s="112"/>
      <c r="E73" s="112"/>
      <c r="F73" s="112"/>
      <c r="G73" s="112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</row>
    <row r="74" spans="1:19" x14ac:dyDescent="0.25">
      <c r="A74" s="112"/>
      <c r="B74" s="112"/>
      <c r="C74" s="112"/>
      <c r="D74" s="112"/>
      <c r="E74" s="112"/>
      <c r="F74" s="112"/>
      <c r="G74" s="112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</row>
    <row r="75" spans="1:19" x14ac:dyDescent="0.25">
      <c r="A75" s="112"/>
      <c r="B75" s="112"/>
      <c r="C75" s="112"/>
      <c r="D75" s="112"/>
      <c r="E75" s="112"/>
      <c r="F75" s="112"/>
      <c r="G75" s="112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</row>
    <row r="76" spans="1:19" x14ac:dyDescent="0.25">
      <c r="A76" s="112"/>
      <c r="B76" s="112"/>
      <c r="C76" s="112"/>
      <c r="D76" s="112"/>
      <c r="E76" s="112"/>
      <c r="F76" s="112"/>
      <c r="G76" s="112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</row>
    <row r="77" spans="1:19" x14ac:dyDescent="0.25">
      <c r="A77" s="112"/>
      <c r="B77" s="112"/>
      <c r="C77" s="112"/>
      <c r="D77" s="112"/>
      <c r="E77" s="112"/>
      <c r="F77" s="112"/>
      <c r="G77" s="112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</row>
    <row r="78" spans="1:19" x14ac:dyDescent="0.25">
      <c r="A78" s="112"/>
      <c r="B78" s="112"/>
      <c r="C78" s="112"/>
      <c r="D78" s="112"/>
      <c r="E78" s="112"/>
      <c r="F78" s="112"/>
      <c r="G78" s="112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</row>
    <row r="79" spans="1:19" x14ac:dyDescent="0.25">
      <c r="A79" s="112"/>
      <c r="B79" s="112"/>
      <c r="C79" s="112"/>
      <c r="D79" s="112"/>
      <c r="E79" s="112"/>
      <c r="F79" s="112"/>
      <c r="G79" s="112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</row>
    <row r="80" spans="1:19" x14ac:dyDescent="0.25">
      <c r="A80" s="112"/>
      <c r="B80" s="112"/>
      <c r="C80" s="112"/>
      <c r="D80" s="112"/>
      <c r="E80" s="112"/>
      <c r="F80" s="112"/>
      <c r="G80" s="112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</row>
    <row r="81" spans="1:19" x14ac:dyDescent="0.25">
      <c r="A81" s="112"/>
      <c r="B81" s="112"/>
      <c r="C81" s="112"/>
      <c r="D81" s="112"/>
      <c r="E81" s="112"/>
      <c r="F81" s="112"/>
      <c r="G81" s="112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</row>
    <row r="82" spans="1:19" x14ac:dyDescent="0.25">
      <c r="A82" s="112"/>
      <c r="B82" s="112"/>
      <c r="C82" s="112"/>
      <c r="D82" s="112"/>
      <c r="E82" s="112"/>
      <c r="F82" s="112"/>
      <c r="G82" s="11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</row>
    <row r="83" spans="1:19" x14ac:dyDescent="0.25">
      <c r="A83" s="112"/>
      <c r="B83" s="112"/>
      <c r="C83" s="112"/>
      <c r="D83" s="112"/>
      <c r="E83" s="112"/>
      <c r="F83" s="112"/>
      <c r="G83" s="112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</row>
    <row r="84" spans="1:19" x14ac:dyDescent="0.25">
      <c r="A84" s="112"/>
      <c r="B84" s="112"/>
      <c r="C84" s="112"/>
      <c r="D84" s="112"/>
      <c r="E84" s="112"/>
      <c r="F84" s="112"/>
      <c r="G84" s="112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</row>
    <row r="85" spans="1:19" x14ac:dyDescent="0.25">
      <c r="A85" s="112"/>
      <c r="B85" s="112"/>
      <c r="C85" s="112"/>
      <c r="D85" s="112"/>
      <c r="E85" s="112"/>
      <c r="F85" s="112"/>
      <c r="G85" s="112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</row>
    <row r="86" spans="1:19" x14ac:dyDescent="0.25">
      <c r="A86" s="112"/>
      <c r="B86" s="112"/>
      <c r="C86" s="112"/>
      <c r="D86" s="112"/>
      <c r="E86" s="112"/>
      <c r="F86" s="112"/>
      <c r="G86" s="112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</row>
    <row r="87" spans="1:19" x14ac:dyDescent="0.25">
      <c r="A87" s="112"/>
      <c r="B87" s="112"/>
      <c r="C87" s="112"/>
      <c r="D87" s="112"/>
      <c r="E87" s="112"/>
      <c r="F87" s="112"/>
      <c r="G87" s="112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</row>
    <row r="88" spans="1:19" x14ac:dyDescent="0.25">
      <c r="A88" s="112"/>
      <c r="B88" s="112"/>
      <c r="C88" s="112"/>
      <c r="D88" s="112"/>
      <c r="E88" s="112"/>
      <c r="F88" s="112"/>
      <c r="G88" s="112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</row>
    <row r="89" spans="1:19" x14ac:dyDescent="0.25"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</row>
    <row r="90" spans="1:19" x14ac:dyDescent="0.25"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</row>
    <row r="91" spans="1:19" x14ac:dyDescent="0.25"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</row>
    <row r="92" spans="1:19" x14ac:dyDescent="0.25"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</row>
    <row r="93" spans="1:19" x14ac:dyDescent="0.25"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</row>
    <row r="94" spans="1:19" x14ac:dyDescent="0.25"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</row>
  </sheetData>
  <sortState xmlns:xlrd2="http://schemas.microsoft.com/office/spreadsheetml/2017/richdata2" ref="A3:S30">
    <sortCondition ref="E3:E30"/>
  </sortState>
  <pageMargins left="0.7" right="0.7" top="0.75" bottom="0.75" header="0.3" footer="0.3"/>
  <pageSetup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52"/>
  <sheetViews>
    <sheetView workbookViewId="0">
      <selection activeCell="C17" sqref="C17"/>
    </sheetView>
  </sheetViews>
  <sheetFormatPr defaultRowHeight="12.75" x14ac:dyDescent="0.2"/>
  <cols>
    <col min="1" max="1" width="8.140625" style="192" customWidth="1"/>
    <col min="2" max="2" width="26.5703125" style="192" customWidth="1"/>
    <col min="3" max="3" width="22.7109375" style="196" customWidth="1"/>
    <col min="4" max="16384" width="9.140625" style="192"/>
  </cols>
  <sheetData>
    <row r="1" spans="1:13" x14ac:dyDescent="0.2">
      <c r="A1" s="460" t="s">
        <v>56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12.75" customHeight="1" thickBot="1" x14ac:dyDescent="0.25">
      <c r="A2" s="461"/>
      <c r="B2" s="461"/>
      <c r="C2" s="461"/>
      <c r="D2" s="177"/>
      <c r="E2" s="179"/>
      <c r="F2" s="179"/>
      <c r="G2" s="177"/>
      <c r="H2" s="462"/>
      <c r="I2" s="462"/>
      <c r="J2" s="463"/>
      <c r="K2" s="463"/>
      <c r="L2" s="463"/>
      <c r="M2" s="463"/>
    </row>
    <row r="3" spans="1:13" ht="13.5" customHeight="1" thickTop="1" x14ac:dyDescent="0.2">
      <c r="A3" s="180" t="s">
        <v>57</v>
      </c>
      <c r="B3" s="464" t="s">
        <v>58</v>
      </c>
      <c r="C3" s="464"/>
      <c r="D3" s="180" t="s">
        <v>59</v>
      </c>
      <c r="E3" s="464" t="s">
        <v>60</v>
      </c>
      <c r="F3" s="464"/>
      <c r="G3" s="464"/>
      <c r="H3" s="465"/>
      <c r="I3" s="465"/>
      <c r="J3" s="181"/>
      <c r="K3" s="181"/>
      <c r="L3" s="181"/>
      <c r="M3" s="181"/>
    </row>
    <row r="4" spans="1:13" x14ac:dyDescent="0.2">
      <c r="A4" s="180" t="s">
        <v>63</v>
      </c>
      <c r="B4" s="466" t="s">
        <v>350</v>
      </c>
      <c r="C4" s="466"/>
      <c r="D4" s="180" t="s">
        <v>64</v>
      </c>
      <c r="E4" s="466" t="s">
        <v>65</v>
      </c>
      <c r="F4" s="466"/>
      <c r="G4" s="466"/>
      <c r="H4" s="467"/>
      <c r="I4" s="467"/>
      <c r="J4" s="184"/>
      <c r="K4" s="184"/>
      <c r="L4" s="184"/>
      <c r="M4" s="184"/>
    </row>
    <row r="5" spans="1:13" x14ac:dyDescent="0.2">
      <c r="A5" s="177" t="s">
        <v>68</v>
      </c>
      <c r="B5" s="466" t="s">
        <v>69</v>
      </c>
      <c r="C5" s="466"/>
      <c r="D5" s="177" t="s">
        <v>70</v>
      </c>
      <c r="E5" s="466" t="s">
        <v>71</v>
      </c>
      <c r="F5" s="466"/>
      <c r="G5" s="466"/>
      <c r="H5" s="467"/>
      <c r="I5" s="467"/>
      <c r="J5" s="184"/>
      <c r="K5" s="184"/>
      <c r="L5" s="184"/>
      <c r="M5" s="184"/>
    </row>
    <row r="6" spans="1:13" x14ac:dyDescent="0.2">
      <c r="A6" s="186" t="s">
        <v>74</v>
      </c>
      <c r="B6" s="468" t="s">
        <v>75</v>
      </c>
      <c r="C6" s="467"/>
    </row>
    <row r="7" spans="1:13" x14ac:dyDescent="0.2">
      <c r="A7" s="186"/>
      <c r="B7" s="187"/>
      <c r="C7" s="188"/>
    </row>
    <row r="8" spans="1:13" x14ac:dyDescent="0.2">
      <c r="A8" s="1" t="s">
        <v>79</v>
      </c>
      <c r="B8" s="1"/>
      <c r="C8" s="189"/>
      <c r="D8" s="1"/>
      <c r="E8" s="1"/>
      <c r="F8" s="1"/>
      <c r="G8" s="1"/>
    </row>
    <row r="9" spans="1:13" ht="15.75" customHeight="1" x14ac:dyDescent="0.2">
      <c r="A9" s="1"/>
      <c r="B9" s="1" t="s">
        <v>82</v>
      </c>
      <c r="C9" s="189"/>
      <c r="D9" s="1"/>
      <c r="E9" s="1"/>
      <c r="F9" s="1"/>
      <c r="G9" s="1"/>
    </row>
    <row r="10" spans="1:13" ht="12" customHeight="1" x14ac:dyDescent="0.2">
      <c r="A10" s="1"/>
      <c r="B10" s="1"/>
      <c r="C10" s="189"/>
      <c r="D10" s="1"/>
      <c r="E10" s="1"/>
      <c r="F10" s="1"/>
      <c r="G10" s="1"/>
    </row>
    <row r="11" spans="1:13" x14ac:dyDescent="0.2">
      <c r="A11" s="190">
        <v>1</v>
      </c>
      <c r="B11" s="190" t="s">
        <v>86</v>
      </c>
      <c r="C11" s="191" t="s">
        <v>263</v>
      </c>
      <c r="D11" s="455"/>
      <c r="E11" s="457"/>
      <c r="F11" s="457"/>
      <c r="G11" s="457"/>
      <c r="H11" s="457"/>
      <c r="I11" s="457"/>
      <c r="J11" s="457"/>
      <c r="K11" s="457"/>
      <c r="L11" s="457"/>
      <c r="M11" s="457"/>
    </row>
    <row r="12" spans="1:13" x14ac:dyDescent="0.2">
      <c r="A12" s="190">
        <v>2</v>
      </c>
      <c r="B12" s="190" t="s">
        <v>88</v>
      </c>
      <c r="C12" s="191">
        <v>2020</v>
      </c>
      <c r="D12" s="455"/>
      <c r="E12" s="457"/>
      <c r="F12" s="457"/>
      <c r="G12" s="457"/>
      <c r="H12" s="457"/>
      <c r="I12" s="457"/>
      <c r="J12" s="457"/>
      <c r="K12" s="457"/>
      <c r="L12" s="457"/>
      <c r="M12" s="457"/>
    </row>
    <row r="13" spans="1:13" x14ac:dyDescent="0.2">
      <c r="A13" s="190">
        <v>3</v>
      </c>
      <c r="B13" s="192" t="s">
        <v>89</v>
      </c>
      <c r="C13" s="191" t="s">
        <v>182</v>
      </c>
      <c r="D13" s="458"/>
      <c r="E13" s="459"/>
      <c r="F13" s="459"/>
      <c r="G13" s="459"/>
      <c r="H13" s="459"/>
      <c r="I13" s="459"/>
      <c r="J13" s="459"/>
      <c r="K13" s="459"/>
      <c r="L13" s="459"/>
      <c r="M13" s="459"/>
    </row>
    <row r="14" spans="1:13" x14ac:dyDescent="0.2">
      <c r="A14" s="190">
        <v>4</v>
      </c>
      <c r="B14" s="192" t="s">
        <v>91</v>
      </c>
      <c r="C14" s="191" t="s">
        <v>183</v>
      </c>
      <c r="D14" s="455" t="s">
        <v>93</v>
      </c>
      <c r="E14" s="456"/>
      <c r="F14" s="456"/>
      <c r="G14" s="456"/>
      <c r="H14" s="456"/>
      <c r="I14" s="456"/>
      <c r="J14" s="456"/>
      <c r="K14" s="456"/>
      <c r="L14" s="456"/>
      <c r="M14" s="456"/>
    </row>
    <row r="15" spans="1:13" x14ac:dyDescent="0.2">
      <c r="A15" s="190">
        <v>5</v>
      </c>
      <c r="B15" s="192" t="s">
        <v>94</v>
      </c>
      <c r="C15" s="193">
        <v>43999</v>
      </c>
      <c r="D15" s="455" t="s">
        <v>95</v>
      </c>
      <c r="E15" s="456"/>
      <c r="F15" s="456"/>
      <c r="G15" s="456"/>
      <c r="H15" s="456"/>
      <c r="I15" s="456"/>
      <c r="J15" s="456"/>
      <c r="K15" s="456"/>
      <c r="L15" s="456"/>
      <c r="M15" s="456"/>
    </row>
    <row r="16" spans="1:13" x14ac:dyDescent="0.2">
      <c r="A16" s="190">
        <v>6</v>
      </c>
      <c r="B16" s="192" t="s">
        <v>96</v>
      </c>
      <c r="C16" s="191" t="s">
        <v>302</v>
      </c>
      <c r="D16" s="455" t="s">
        <v>97</v>
      </c>
      <c r="E16" s="456"/>
      <c r="F16" s="456"/>
      <c r="G16" s="456"/>
      <c r="H16" s="456"/>
      <c r="I16" s="456"/>
      <c r="J16" s="456"/>
      <c r="K16" s="456"/>
      <c r="L16" s="456"/>
      <c r="M16" s="456"/>
    </row>
    <row r="17" spans="1:16" x14ac:dyDescent="0.2">
      <c r="A17" s="190">
        <v>7</v>
      </c>
      <c r="B17" s="192" t="s">
        <v>98</v>
      </c>
      <c r="C17" s="191" t="s">
        <v>99</v>
      </c>
      <c r="D17" s="455" t="s">
        <v>100</v>
      </c>
      <c r="E17" s="456"/>
      <c r="F17" s="456"/>
      <c r="G17" s="456"/>
      <c r="H17" s="456"/>
      <c r="I17" s="456"/>
      <c r="J17" s="456"/>
      <c r="K17" s="456"/>
      <c r="L17" s="456"/>
      <c r="M17" s="456"/>
    </row>
    <row r="18" spans="1:16" x14ac:dyDescent="0.2">
      <c r="A18" s="190">
        <v>8</v>
      </c>
      <c r="B18" s="192" t="s">
        <v>101</v>
      </c>
      <c r="C18" s="191" t="s">
        <v>184</v>
      </c>
      <c r="D18" s="455" t="s">
        <v>103</v>
      </c>
      <c r="E18" s="456"/>
      <c r="F18" s="456"/>
      <c r="G18" s="456"/>
      <c r="H18" s="456"/>
      <c r="I18" s="456"/>
      <c r="J18" s="456"/>
      <c r="K18" s="456"/>
      <c r="L18" s="456"/>
      <c r="M18" s="456"/>
    </row>
    <row r="19" spans="1:16" x14ac:dyDescent="0.2">
      <c r="A19" s="190">
        <v>9</v>
      </c>
      <c r="B19" s="192" t="s">
        <v>104</v>
      </c>
      <c r="C19" s="191"/>
      <c r="D19" s="455" t="s">
        <v>106</v>
      </c>
      <c r="E19" s="456"/>
      <c r="F19" s="456"/>
      <c r="G19" s="456"/>
      <c r="H19" s="456"/>
      <c r="I19" s="456"/>
      <c r="J19" s="456"/>
      <c r="K19" s="456"/>
      <c r="L19" s="456"/>
      <c r="M19" s="456"/>
    </row>
    <row r="20" spans="1:16" x14ac:dyDescent="0.2">
      <c r="A20" s="190">
        <v>10</v>
      </c>
      <c r="B20" s="192" t="s">
        <v>107</v>
      </c>
      <c r="C20" s="191" t="s">
        <v>185</v>
      </c>
      <c r="D20" s="455" t="s">
        <v>108</v>
      </c>
      <c r="E20" s="456"/>
      <c r="F20" s="456"/>
      <c r="G20" s="456"/>
      <c r="H20" s="456"/>
      <c r="I20" s="456"/>
      <c r="J20" s="456"/>
      <c r="K20" s="456"/>
      <c r="L20" s="456"/>
      <c r="M20" s="456"/>
    </row>
    <row r="21" spans="1:16" x14ac:dyDescent="0.2">
      <c r="A21" s="190">
        <v>11</v>
      </c>
      <c r="B21" s="192" t="s">
        <v>109</v>
      </c>
      <c r="C21" s="191" t="s">
        <v>110</v>
      </c>
      <c r="D21" s="455"/>
      <c r="E21" s="456"/>
      <c r="F21" s="456"/>
      <c r="G21" s="456"/>
      <c r="H21" s="456"/>
      <c r="I21" s="456"/>
      <c r="J21" s="456"/>
      <c r="K21" s="456"/>
      <c r="L21" s="456"/>
      <c r="M21" s="456"/>
    </row>
    <row r="22" spans="1:16" x14ac:dyDescent="0.2">
      <c r="A22" s="190">
        <v>12</v>
      </c>
      <c r="B22" s="192" t="s">
        <v>111</v>
      </c>
      <c r="C22" s="191" t="s">
        <v>186</v>
      </c>
      <c r="D22" s="455"/>
      <c r="E22" s="456"/>
      <c r="F22" s="456"/>
      <c r="G22" s="456"/>
      <c r="H22" s="456"/>
      <c r="I22" s="456"/>
      <c r="J22" s="456"/>
      <c r="K22" s="456"/>
      <c r="L22" s="456"/>
      <c r="M22" s="456"/>
    </row>
    <row r="23" spans="1:16" x14ac:dyDescent="0.2">
      <c r="A23" s="190">
        <v>13</v>
      </c>
      <c r="B23" s="192" t="s">
        <v>113</v>
      </c>
      <c r="C23" s="191">
        <v>200</v>
      </c>
      <c r="D23" s="455" t="s">
        <v>114</v>
      </c>
      <c r="E23" s="456"/>
      <c r="F23" s="456"/>
      <c r="G23" s="456"/>
      <c r="H23" s="456"/>
      <c r="I23" s="456"/>
      <c r="J23" s="456"/>
      <c r="K23" s="456"/>
      <c r="L23" s="456"/>
      <c r="M23" s="456"/>
    </row>
    <row r="24" spans="1:16" x14ac:dyDescent="0.2">
      <c r="A24" s="190">
        <v>14</v>
      </c>
      <c r="B24" s="192" t="s">
        <v>115</v>
      </c>
      <c r="C24" s="194" t="s">
        <v>175</v>
      </c>
      <c r="D24" s="455" t="s">
        <v>114</v>
      </c>
      <c r="E24" s="456"/>
      <c r="F24" s="456"/>
      <c r="G24" s="456"/>
      <c r="H24" s="456"/>
      <c r="I24" s="456"/>
      <c r="J24" s="456"/>
      <c r="K24" s="456"/>
      <c r="L24" s="456"/>
      <c r="M24" s="456"/>
    </row>
    <row r="25" spans="1:16" x14ac:dyDescent="0.2">
      <c r="A25" s="190">
        <v>15</v>
      </c>
      <c r="B25" s="192" t="s">
        <v>116</v>
      </c>
      <c r="C25" s="191" t="s">
        <v>317</v>
      </c>
      <c r="D25" s="455" t="s">
        <v>117</v>
      </c>
      <c r="E25" s="456"/>
      <c r="F25" s="456"/>
      <c r="G25" s="456"/>
      <c r="H25" s="456"/>
      <c r="I25" s="456"/>
      <c r="J25" s="456"/>
      <c r="K25" s="456"/>
      <c r="L25" s="456"/>
      <c r="M25" s="456"/>
      <c r="N25" s="333"/>
      <c r="O25" s="7" t="s">
        <v>199</v>
      </c>
      <c r="P25" s="7" t="s">
        <v>200</v>
      </c>
    </row>
    <row r="26" spans="1:16" x14ac:dyDescent="0.2">
      <c r="A26" s="190">
        <v>16</v>
      </c>
      <c r="B26" s="192" t="s">
        <v>118</v>
      </c>
      <c r="C26" s="191" t="s">
        <v>119</v>
      </c>
      <c r="D26" s="455" t="s">
        <v>120</v>
      </c>
      <c r="E26" s="456"/>
      <c r="F26" s="456"/>
      <c r="G26" s="456"/>
      <c r="H26" s="456"/>
      <c r="I26" s="456"/>
      <c r="J26" s="456"/>
      <c r="K26" s="456"/>
      <c r="L26" s="456"/>
      <c r="M26" s="456"/>
      <c r="N26" s="333" t="s">
        <v>212</v>
      </c>
      <c r="O26" s="7">
        <v>1080</v>
      </c>
      <c r="P26" s="220">
        <f>O26/60</f>
        <v>18</v>
      </c>
    </row>
    <row r="27" spans="1:16" x14ac:dyDescent="0.2">
      <c r="A27" s="190">
        <v>17</v>
      </c>
      <c r="B27" s="192" t="s">
        <v>121</v>
      </c>
      <c r="C27" s="191">
        <v>100</v>
      </c>
      <c r="D27" s="455"/>
      <c r="E27" s="456"/>
      <c r="F27" s="456"/>
      <c r="G27" s="456"/>
      <c r="H27" s="456"/>
      <c r="I27" s="456"/>
      <c r="J27" s="456"/>
      <c r="K27" s="456"/>
      <c r="L27" s="456"/>
      <c r="M27" s="456"/>
      <c r="N27" s="333" t="s">
        <v>213</v>
      </c>
      <c r="O27" s="7">
        <v>505</v>
      </c>
      <c r="P27" s="220">
        <f>O27/60</f>
        <v>8.4166666666666661</v>
      </c>
    </row>
    <row r="28" spans="1:16" x14ac:dyDescent="0.2">
      <c r="A28" s="190">
        <v>18</v>
      </c>
      <c r="B28" s="192" t="s">
        <v>122</v>
      </c>
      <c r="C28" s="191">
        <v>150</v>
      </c>
      <c r="D28" s="455"/>
      <c r="E28" s="456"/>
      <c r="F28" s="456"/>
      <c r="G28" s="456"/>
      <c r="H28" s="456"/>
      <c r="I28" s="456"/>
      <c r="J28" s="456"/>
      <c r="K28" s="456"/>
      <c r="L28" s="456"/>
      <c r="M28" s="456"/>
    </row>
    <row r="29" spans="1:16" x14ac:dyDescent="0.2">
      <c r="A29" s="190">
        <v>19</v>
      </c>
      <c r="B29" s="192" t="s">
        <v>123</v>
      </c>
      <c r="C29" s="191" t="s">
        <v>124</v>
      </c>
      <c r="D29" s="455" t="s">
        <v>125</v>
      </c>
      <c r="E29" s="456"/>
      <c r="F29" s="456"/>
      <c r="G29" s="456"/>
      <c r="H29" s="456"/>
      <c r="I29" s="456"/>
      <c r="J29" s="456"/>
      <c r="K29" s="456"/>
      <c r="L29" s="456"/>
      <c r="M29" s="456"/>
    </row>
    <row r="30" spans="1:16" x14ac:dyDescent="0.2">
      <c r="A30" s="190">
        <v>20</v>
      </c>
      <c r="B30" s="192" t="s">
        <v>126</v>
      </c>
      <c r="C30" s="191">
        <v>2.1</v>
      </c>
      <c r="D30" s="455" t="s">
        <v>127</v>
      </c>
      <c r="E30" s="456"/>
      <c r="F30" s="456"/>
      <c r="G30" s="456"/>
      <c r="H30" s="456"/>
      <c r="I30" s="456"/>
      <c r="J30" s="456"/>
      <c r="K30" s="456"/>
      <c r="L30" s="456"/>
      <c r="M30" s="456"/>
    </row>
    <row r="31" spans="1:16" x14ac:dyDescent="0.2">
      <c r="A31" s="190">
        <v>21</v>
      </c>
      <c r="B31" s="192" t="s">
        <v>128</v>
      </c>
      <c r="C31" s="191" t="s">
        <v>124</v>
      </c>
      <c r="D31" s="455" t="s">
        <v>129</v>
      </c>
      <c r="E31" s="456"/>
      <c r="F31" s="456"/>
      <c r="G31" s="456"/>
      <c r="H31" s="456"/>
      <c r="I31" s="456"/>
      <c r="J31" s="456"/>
      <c r="K31" s="456"/>
      <c r="L31" s="456"/>
      <c r="M31" s="456"/>
    </row>
    <row r="32" spans="1:16" x14ac:dyDescent="0.2">
      <c r="A32" s="190">
        <v>22</v>
      </c>
      <c r="B32" s="192" t="s">
        <v>130</v>
      </c>
      <c r="C32" s="191" t="s">
        <v>187</v>
      </c>
      <c r="D32" s="455" t="s">
        <v>132</v>
      </c>
      <c r="E32" s="456"/>
      <c r="F32" s="456"/>
      <c r="G32" s="456"/>
      <c r="H32" s="456"/>
      <c r="I32" s="456"/>
      <c r="J32" s="456"/>
      <c r="K32" s="456"/>
      <c r="L32" s="456"/>
      <c r="M32" s="456"/>
    </row>
    <row r="33" spans="1:13" x14ac:dyDescent="0.2">
      <c r="A33" s="190">
        <v>23</v>
      </c>
      <c r="B33" s="192" t="s">
        <v>133</v>
      </c>
      <c r="C33" s="191" t="s">
        <v>188</v>
      </c>
      <c r="D33" s="455" t="s">
        <v>132</v>
      </c>
      <c r="E33" s="456"/>
      <c r="F33" s="456"/>
      <c r="G33" s="456"/>
      <c r="H33" s="456"/>
      <c r="I33" s="456"/>
      <c r="J33" s="456"/>
      <c r="K33" s="456"/>
      <c r="L33" s="456"/>
      <c r="M33" s="456"/>
    </row>
    <row r="34" spans="1:13" x14ac:dyDescent="0.2">
      <c r="A34" s="190">
        <v>24</v>
      </c>
      <c r="B34" s="192" t="s">
        <v>135</v>
      </c>
      <c r="C34" s="195">
        <v>0.44791666666666669</v>
      </c>
      <c r="D34" s="455"/>
      <c r="E34" s="456"/>
      <c r="F34" s="456"/>
      <c r="G34" s="456"/>
      <c r="H34" s="456"/>
      <c r="I34" s="456"/>
      <c r="J34" s="456"/>
      <c r="K34" s="456"/>
      <c r="L34" s="456"/>
      <c r="M34" s="456"/>
    </row>
    <row r="35" spans="1:13" x14ac:dyDescent="0.2">
      <c r="A35" s="190">
        <v>25</v>
      </c>
      <c r="B35" s="192" t="s">
        <v>136</v>
      </c>
      <c r="C35" s="195">
        <v>0.47916666666666669</v>
      </c>
      <c r="D35" s="455"/>
      <c r="E35" s="456"/>
      <c r="F35" s="456"/>
      <c r="G35" s="456"/>
      <c r="H35" s="456"/>
      <c r="I35" s="456"/>
      <c r="J35" s="456"/>
      <c r="K35" s="456"/>
      <c r="L35" s="456"/>
      <c r="M35" s="456"/>
    </row>
    <row r="36" spans="1:13" x14ac:dyDescent="0.2">
      <c r="A36" s="190">
        <v>26</v>
      </c>
      <c r="B36" s="192" t="s">
        <v>137</v>
      </c>
      <c r="C36" s="191">
        <v>0.7</v>
      </c>
      <c r="D36" s="455"/>
      <c r="E36" s="456"/>
      <c r="F36" s="456"/>
      <c r="G36" s="456"/>
      <c r="H36" s="456"/>
      <c r="I36" s="456"/>
      <c r="J36" s="456"/>
      <c r="K36" s="456"/>
      <c r="L36" s="456"/>
      <c r="M36" s="456"/>
    </row>
    <row r="37" spans="1:13" x14ac:dyDescent="0.2">
      <c r="A37" s="190">
        <v>27</v>
      </c>
      <c r="B37" s="192" t="s">
        <v>138</v>
      </c>
      <c r="C37" s="191" t="s">
        <v>124</v>
      </c>
      <c r="D37" s="455" t="s">
        <v>139</v>
      </c>
      <c r="E37" s="456"/>
      <c r="F37" s="456"/>
      <c r="G37" s="456"/>
      <c r="H37" s="456"/>
      <c r="I37" s="456"/>
      <c r="J37" s="456"/>
      <c r="K37" s="456"/>
      <c r="L37" s="456"/>
      <c r="M37" s="456"/>
    </row>
    <row r="38" spans="1:13" x14ac:dyDescent="0.2">
      <c r="A38" s="190">
        <v>28</v>
      </c>
      <c r="B38" s="192" t="s">
        <v>140</v>
      </c>
      <c r="C38" s="191" t="s">
        <v>141</v>
      </c>
      <c r="D38" s="455" t="s">
        <v>142</v>
      </c>
      <c r="E38" s="456"/>
      <c r="F38" s="456"/>
      <c r="G38" s="456"/>
      <c r="H38" s="456"/>
      <c r="I38" s="456"/>
      <c r="J38" s="456"/>
      <c r="K38" s="456"/>
      <c r="L38" s="456"/>
      <c r="M38" s="456"/>
    </row>
    <row r="39" spans="1:13" x14ac:dyDescent="0.2">
      <c r="A39" s="190">
        <v>29</v>
      </c>
      <c r="B39" s="192" t="s">
        <v>143</v>
      </c>
      <c r="C39" s="191"/>
      <c r="D39" s="455"/>
      <c r="E39" s="456"/>
      <c r="F39" s="456"/>
      <c r="G39" s="456"/>
      <c r="H39" s="456"/>
      <c r="I39" s="456"/>
      <c r="J39" s="456"/>
      <c r="K39" s="456"/>
      <c r="L39" s="456"/>
      <c r="M39" s="456"/>
    </row>
    <row r="40" spans="1:13" x14ac:dyDescent="0.2">
      <c r="A40" s="190">
        <v>30</v>
      </c>
      <c r="B40" s="192" t="s">
        <v>144</v>
      </c>
      <c r="C40" s="191">
        <v>390</v>
      </c>
      <c r="D40" s="455"/>
      <c r="E40" s="456"/>
      <c r="F40" s="456"/>
      <c r="G40" s="456"/>
      <c r="H40" s="456"/>
      <c r="I40" s="456"/>
      <c r="J40" s="456"/>
      <c r="K40" s="456"/>
      <c r="L40" s="456"/>
      <c r="M40" s="456"/>
    </row>
    <row r="41" spans="1:13" x14ac:dyDescent="0.2">
      <c r="A41" s="190">
        <v>31</v>
      </c>
      <c r="B41" s="192" t="s">
        <v>145</v>
      </c>
      <c r="C41" s="191"/>
      <c r="D41" s="455"/>
      <c r="E41" s="456"/>
      <c r="F41" s="456"/>
      <c r="G41" s="456"/>
      <c r="H41" s="456"/>
      <c r="I41" s="456"/>
      <c r="J41" s="456"/>
      <c r="K41" s="456"/>
      <c r="L41" s="456"/>
      <c r="M41" s="456"/>
    </row>
    <row r="42" spans="1:13" x14ac:dyDescent="0.2">
      <c r="A42" s="190">
        <v>32</v>
      </c>
      <c r="B42" s="192" t="s">
        <v>146</v>
      </c>
      <c r="C42" s="191">
        <v>8.1</v>
      </c>
      <c r="D42" s="455"/>
      <c r="E42" s="456"/>
      <c r="F42" s="456"/>
      <c r="G42" s="456"/>
      <c r="H42" s="456"/>
      <c r="I42" s="456"/>
      <c r="J42" s="456"/>
      <c r="K42" s="456"/>
      <c r="L42" s="456"/>
      <c r="M42" s="456"/>
    </row>
    <row r="43" spans="1:13" x14ac:dyDescent="0.2">
      <c r="A43" s="190">
        <v>33</v>
      </c>
      <c r="B43" s="192" t="s">
        <v>147</v>
      </c>
      <c r="C43" s="191" t="s">
        <v>148</v>
      </c>
      <c r="D43" s="455" t="s">
        <v>149</v>
      </c>
      <c r="E43" s="456"/>
      <c r="F43" s="456"/>
      <c r="G43" s="456"/>
      <c r="H43" s="456"/>
      <c r="I43" s="456"/>
      <c r="J43" s="456"/>
      <c r="K43" s="456"/>
      <c r="L43" s="456"/>
      <c r="M43" s="456"/>
    </row>
    <row r="44" spans="1:13" x14ac:dyDescent="0.2">
      <c r="A44" s="190">
        <v>34</v>
      </c>
      <c r="B44" s="192" t="s">
        <v>150</v>
      </c>
      <c r="C44" s="191"/>
      <c r="D44" s="455"/>
      <c r="E44" s="456"/>
      <c r="F44" s="456"/>
      <c r="G44" s="456"/>
      <c r="H44" s="456"/>
      <c r="I44" s="456"/>
      <c r="J44" s="456"/>
      <c r="K44" s="456"/>
      <c r="L44" s="456"/>
      <c r="M44" s="456"/>
    </row>
    <row r="45" spans="1:13" x14ac:dyDescent="0.2">
      <c r="A45" s="190">
        <v>35</v>
      </c>
      <c r="B45" s="192" t="s">
        <v>151</v>
      </c>
      <c r="C45" s="191">
        <v>2</v>
      </c>
      <c r="D45" s="455"/>
      <c r="E45" s="456"/>
      <c r="F45" s="456"/>
      <c r="G45" s="456"/>
      <c r="H45" s="456"/>
      <c r="I45" s="456"/>
      <c r="J45" s="456"/>
      <c r="K45" s="456"/>
      <c r="L45" s="456"/>
      <c r="M45" s="456"/>
    </row>
    <row r="46" spans="1:13" x14ac:dyDescent="0.2">
      <c r="A46" s="190">
        <v>36</v>
      </c>
      <c r="B46" s="192" t="s">
        <v>153</v>
      </c>
      <c r="C46" s="191" t="s">
        <v>154</v>
      </c>
      <c r="D46" s="455" t="s">
        <v>155</v>
      </c>
      <c r="E46" s="456"/>
      <c r="F46" s="456"/>
      <c r="G46" s="456"/>
      <c r="H46" s="456"/>
      <c r="I46" s="456"/>
      <c r="J46" s="456"/>
      <c r="K46" s="456"/>
      <c r="L46" s="456"/>
      <c r="M46" s="456"/>
    </row>
    <row r="47" spans="1:13" x14ac:dyDescent="0.2">
      <c r="A47" s="190">
        <v>37</v>
      </c>
      <c r="B47" s="192" t="s">
        <v>156</v>
      </c>
      <c r="C47" s="191" t="s">
        <v>189</v>
      </c>
      <c r="D47" s="455" t="s">
        <v>158</v>
      </c>
      <c r="E47" s="456"/>
      <c r="F47" s="456"/>
      <c r="G47" s="456"/>
      <c r="H47" s="456"/>
      <c r="I47" s="456"/>
      <c r="J47" s="456"/>
      <c r="K47" s="456"/>
      <c r="L47" s="456"/>
      <c r="M47" s="456"/>
    </row>
    <row r="48" spans="1:13" x14ac:dyDescent="0.2">
      <c r="A48" s="190">
        <v>38</v>
      </c>
      <c r="B48" s="192" t="s">
        <v>159</v>
      </c>
      <c r="C48" s="191"/>
      <c r="D48" s="455" t="s">
        <v>160</v>
      </c>
      <c r="E48" s="456"/>
      <c r="F48" s="456"/>
      <c r="G48" s="456"/>
      <c r="H48" s="456"/>
      <c r="I48" s="456"/>
      <c r="J48" s="456"/>
      <c r="K48" s="456"/>
      <c r="L48" s="456"/>
      <c r="M48" s="456"/>
    </row>
    <row r="49" spans="1:13" x14ac:dyDescent="0.2">
      <c r="A49" s="190">
        <v>39</v>
      </c>
      <c r="B49" s="192" t="s">
        <v>161</v>
      </c>
      <c r="C49" s="191"/>
      <c r="D49" s="455"/>
      <c r="E49" s="456"/>
      <c r="F49" s="456"/>
      <c r="G49" s="456"/>
      <c r="H49" s="456"/>
      <c r="I49" s="456"/>
      <c r="J49" s="456"/>
      <c r="K49" s="456"/>
      <c r="L49" s="456"/>
      <c r="M49" s="456"/>
    </row>
    <row r="50" spans="1:13" x14ac:dyDescent="0.2">
      <c r="A50" s="190">
        <v>40</v>
      </c>
      <c r="B50" s="192" t="s">
        <v>162</v>
      </c>
      <c r="C50" s="191" t="s">
        <v>163</v>
      </c>
      <c r="D50" s="455" t="s">
        <v>164</v>
      </c>
      <c r="E50" s="456"/>
      <c r="F50" s="456"/>
      <c r="G50" s="456"/>
      <c r="H50" s="456"/>
      <c r="I50" s="456"/>
      <c r="J50" s="456"/>
      <c r="K50" s="456"/>
      <c r="L50" s="456"/>
      <c r="M50" s="456"/>
    </row>
    <row r="51" spans="1:13" x14ac:dyDescent="0.2">
      <c r="A51" s="190">
        <v>41</v>
      </c>
      <c r="B51" s="192" t="s">
        <v>165</v>
      </c>
      <c r="C51" s="191" t="s">
        <v>166</v>
      </c>
      <c r="D51" s="455" t="s">
        <v>167</v>
      </c>
      <c r="E51" s="456"/>
      <c r="F51" s="456"/>
      <c r="G51" s="456"/>
      <c r="H51" s="456"/>
      <c r="I51" s="456"/>
      <c r="J51" s="456"/>
      <c r="K51" s="456"/>
      <c r="L51" s="456"/>
      <c r="M51" s="456"/>
    </row>
    <row r="52" spans="1:13" x14ac:dyDescent="0.2">
      <c r="A52" s="190">
        <v>42</v>
      </c>
      <c r="B52" s="192" t="s">
        <v>168</v>
      </c>
      <c r="C52" s="191" t="s">
        <v>33</v>
      </c>
      <c r="D52" s="455" t="s">
        <v>169</v>
      </c>
      <c r="E52" s="456"/>
      <c r="F52" s="456"/>
      <c r="G52" s="456"/>
      <c r="H52" s="456"/>
      <c r="I52" s="456"/>
      <c r="J52" s="456"/>
      <c r="K52" s="456"/>
      <c r="L52" s="456"/>
      <c r="M52" s="456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16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72"/>
  <sheetViews>
    <sheetView workbookViewId="0">
      <selection activeCell="P8" sqref="P8"/>
    </sheetView>
  </sheetViews>
  <sheetFormatPr defaultRowHeight="15" x14ac:dyDescent="0.25"/>
  <cols>
    <col min="1" max="1" width="9.140625" style="111"/>
    <col min="2" max="2" width="11.28515625" style="111" customWidth="1"/>
    <col min="3" max="3" width="9.140625" style="111" customWidth="1"/>
    <col min="4" max="4" width="13.42578125" style="111" customWidth="1"/>
    <col min="5" max="5" width="9.140625" style="111"/>
    <col min="6" max="6" width="9.140625" style="438"/>
    <col min="7" max="7" width="9.140625" style="111"/>
    <col min="8" max="14" width="9.140625" style="13"/>
    <col min="15" max="15" width="11.7109375" style="13" customWidth="1"/>
    <col min="16" max="16" width="11.5703125" style="13" customWidth="1"/>
    <col min="17" max="17" width="12" style="13" customWidth="1"/>
    <col min="18" max="16384" width="9.140625" style="13"/>
  </cols>
  <sheetData>
    <row r="1" spans="1:19" x14ac:dyDescent="0.25">
      <c r="A1" s="118" t="s">
        <v>51</v>
      </c>
      <c r="B1" s="118" t="s">
        <v>45</v>
      </c>
      <c r="C1" s="118" t="s">
        <v>0</v>
      </c>
      <c r="D1" s="118" t="s">
        <v>37</v>
      </c>
      <c r="E1" s="118" t="s">
        <v>2</v>
      </c>
      <c r="F1" s="429" t="s">
        <v>3</v>
      </c>
      <c r="G1" s="118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38</v>
      </c>
      <c r="P1" s="12" t="s">
        <v>13</v>
      </c>
      <c r="Q1" s="12" t="s">
        <v>14</v>
      </c>
      <c r="R1" s="12" t="s">
        <v>15</v>
      </c>
      <c r="S1" s="12"/>
    </row>
    <row r="2" spans="1:19" s="230" customFormat="1" x14ac:dyDescent="0.25">
      <c r="A2" s="227" t="s">
        <v>55</v>
      </c>
      <c r="B2" s="227">
        <v>1</v>
      </c>
      <c r="C2" s="227" t="s">
        <v>19</v>
      </c>
      <c r="D2" s="227" t="s">
        <v>20</v>
      </c>
      <c r="E2" s="427" t="s">
        <v>319</v>
      </c>
      <c r="F2" s="430">
        <v>150</v>
      </c>
      <c r="G2" s="229">
        <v>1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224" customFormat="1" x14ac:dyDescent="0.25">
      <c r="A3" s="231" t="s">
        <v>55</v>
      </c>
      <c r="B3" s="231">
        <v>1</v>
      </c>
      <c r="C3" s="231" t="s">
        <v>19</v>
      </c>
      <c r="D3" s="231" t="s">
        <v>20</v>
      </c>
      <c r="E3" s="428" t="s">
        <v>320</v>
      </c>
      <c r="F3" s="431" t="s">
        <v>247</v>
      </c>
      <c r="G3" s="226">
        <v>1</v>
      </c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s="71" customFormat="1" x14ac:dyDescent="0.25">
      <c r="A4" s="112" t="s">
        <v>55</v>
      </c>
      <c r="B4" s="111">
        <v>1</v>
      </c>
      <c r="C4" s="111">
        <v>135</v>
      </c>
      <c r="D4" s="216" t="s">
        <v>83</v>
      </c>
      <c r="E4" s="111">
        <v>70</v>
      </c>
      <c r="F4" s="432" t="s">
        <v>191</v>
      </c>
      <c r="G4" s="225" t="s">
        <v>23</v>
      </c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</row>
    <row r="5" spans="1:19" s="71" customFormat="1" x14ac:dyDescent="0.25">
      <c r="A5" s="112" t="s">
        <v>55</v>
      </c>
      <c r="B5" s="111">
        <v>1</v>
      </c>
      <c r="C5" s="111">
        <v>135</v>
      </c>
      <c r="D5" s="216" t="s">
        <v>83</v>
      </c>
      <c r="E5" s="111">
        <v>65</v>
      </c>
      <c r="F5" s="432" t="s">
        <v>192</v>
      </c>
      <c r="G5" s="225" t="s">
        <v>23</v>
      </c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</row>
    <row r="6" spans="1:19" s="71" customFormat="1" x14ac:dyDescent="0.25">
      <c r="A6" s="112" t="s">
        <v>55</v>
      </c>
      <c r="B6" s="111">
        <v>1</v>
      </c>
      <c r="C6" s="111">
        <v>135</v>
      </c>
      <c r="D6" s="216" t="s">
        <v>83</v>
      </c>
      <c r="E6" s="111">
        <v>67</v>
      </c>
      <c r="F6" s="432" t="s">
        <v>192</v>
      </c>
      <c r="G6" s="225" t="s">
        <v>23</v>
      </c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</row>
    <row r="7" spans="1:19" s="15" customFormat="1" x14ac:dyDescent="0.25">
      <c r="A7" s="113" t="s">
        <v>55</v>
      </c>
      <c r="B7" s="204">
        <v>1</v>
      </c>
      <c r="C7" s="204">
        <v>135</v>
      </c>
      <c r="D7" s="217" t="s">
        <v>83</v>
      </c>
      <c r="E7" s="204">
        <v>85</v>
      </c>
      <c r="F7" s="433" t="s">
        <v>54</v>
      </c>
      <c r="G7" s="226" t="s">
        <v>23</v>
      </c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</row>
    <row r="8" spans="1:19" s="169" customFormat="1" ht="25.5" x14ac:dyDescent="0.2">
      <c r="A8" s="350" t="s">
        <v>55</v>
      </c>
      <c r="B8" s="205">
        <v>1</v>
      </c>
      <c r="C8" s="205">
        <v>135</v>
      </c>
      <c r="D8" s="243" t="s">
        <v>83</v>
      </c>
      <c r="E8" s="205"/>
      <c r="F8" s="434" t="s">
        <v>33</v>
      </c>
      <c r="G8" s="205">
        <v>12</v>
      </c>
      <c r="H8" s="168"/>
      <c r="I8" s="168"/>
      <c r="J8" s="168"/>
      <c r="K8" s="168"/>
      <c r="L8" s="168"/>
      <c r="M8" s="168"/>
      <c r="N8" s="168"/>
      <c r="O8" s="168"/>
      <c r="P8" s="394" t="s">
        <v>321</v>
      </c>
      <c r="Q8" s="168"/>
      <c r="R8" s="168"/>
      <c r="S8" s="168"/>
    </row>
    <row r="10" spans="1:19" s="15" customFormat="1" x14ac:dyDescent="0.25">
      <c r="A10" s="26" t="s">
        <v>213</v>
      </c>
      <c r="B10" s="204"/>
      <c r="C10" s="204"/>
      <c r="D10" s="204"/>
      <c r="E10" s="204"/>
      <c r="F10" s="435"/>
      <c r="G10" s="204"/>
    </row>
    <row r="11" spans="1:19" s="233" customFormat="1" ht="12.75" x14ac:dyDescent="0.2">
      <c r="A11" s="64" t="s">
        <v>55</v>
      </c>
      <c r="B11" s="232">
        <v>2</v>
      </c>
      <c r="C11" s="232" t="s">
        <v>190</v>
      </c>
      <c r="D11" s="232" t="s">
        <v>220</v>
      </c>
      <c r="E11" s="232">
        <v>0</v>
      </c>
      <c r="F11" s="436">
        <v>0</v>
      </c>
      <c r="G11" s="232">
        <v>0</v>
      </c>
    </row>
    <row r="12" spans="1:19" s="209" customFormat="1" ht="12.75" x14ac:dyDescent="0.2">
      <c r="C12" s="209" t="s">
        <v>18</v>
      </c>
      <c r="D12" s="219" t="s">
        <v>18</v>
      </c>
      <c r="E12" s="209" t="s">
        <v>18</v>
      </c>
      <c r="F12" s="437"/>
    </row>
    <row r="13" spans="1:19" x14ac:dyDescent="0.25">
      <c r="A13" s="112"/>
      <c r="B13" s="112"/>
      <c r="C13" s="131"/>
      <c r="D13" s="131"/>
      <c r="E13" s="131"/>
      <c r="G13" s="112"/>
      <c r="H13" s="40"/>
      <c r="I13" s="40"/>
      <c r="J13" s="40"/>
      <c r="K13" s="40"/>
      <c r="L13" s="40"/>
      <c r="M13" s="40"/>
      <c r="N13" s="192"/>
      <c r="O13" s="192"/>
      <c r="P13" s="192"/>
      <c r="Q13" s="192"/>
      <c r="R13" s="7"/>
      <c r="S13" s="40"/>
    </row>
    <row r="14" spans="1:19" x14ac:dyDescent="0.25">
      <c r="A14" s="112"/>
      <c r="B14" s="112"/>
      <c r="C14" s="131"/>
      <c r="D14" s="131"/>
      <c r="E14" s="131"/>
      <c r="G14" s="112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</row>
    <row r="15" spans="1:19" x14ac:dyDescent="0.25">
      <c r="A15" s="112"/>
      <c r="B15" s="112"/>
      <c r="C15" s="131"/>
      <c r="D15" s="131"/>
      <c r="E15" s="131"/>
      <c r="G15" s="112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</row>
    <row r="16" spans="1:19" x14ac:dyDescent="0.25">
      <c r="A16" s="112"/>
      <c r="B16" s="112"/>
      <c r="C16" s="131"/>
      <c r="D16" s="131"/>
      <c r="E16" s="131"/>
      <c r="G16" s="112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1:19" s="16" customFormat="1" x14ac:dyDescent="0.25">
      <c r="A17" s="113"/>
      <c r="B17" s="113"/>
      <c r="C17" s="137"/>
      <c r="D17" s="131"/>
      <c r="E17" s="137"/>
      <c r="F17" s="435"/>
      <c r="G17" s="137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</row>
    <row r="18" spans="1:19" s="18" customFormat="1" x14ac:dyDescent="0.25">
      <c r="A18" s="133"/>
      <c r="B18" s="133"/>
      <c r="C18" s="138"/>
      <c r="D18" s="138"/>
      <c r="E18" s="138"/>
      <c r="F18" s="439"/>
      <c r="G18" s="138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</row>
    <row r="19" spans="1:19" x14ac:dyDescent="0.25">
      <c r="A19" s="112"/>
      <c r="B19" s="112"/>
      <c r="C19" s="112"/>
      <c r="D19" s="112"/>
      <c r="E19" s="112"/>
      <c r="G19" s="112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x14ac:dyDescent="0.25">
      <c r="A20" s="112"/>
      <c r="B20" s="112"/>
      <c r="C20" s="112"/>
      <c r="D20" s="112"/>
      <c r="E20" s="112"/>
      <c r="G20" s="112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</row>
    <row r="21" spans="1:19" x14ac:dyDescent="0.25">
      <c r="A21" s="112"/>
      <c r="B21" s="112"/>
      <c r="C21" s="112"/>
      <c r="D21" s="112"/>
      <c r="E21" s="112"/>
      <c r="G21" s="112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</row>
    <row r="22" spans="1:19" x14ac:dyDescent="0.25">
      <c r="A22" s="112"/>
      <c r="B22" s="112"/>
      <c r="C22" s="112"/>
      <c r="D22" s="112"/>
      <c r="E22" s="112"/>
      <c r="G22" s="112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</row>
    <row r="23" spans="1:19" x14ac:dyDescent="0.25">
      <c r="A23" s="112"/>
      <c r="B23" s="112"/>
      <c r="C23" s="112"/>
      <c r="D23" s="112"/>
      <c r="E23" s="112"/>
      <c r="G23" s="112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19" x14ac:dyDescent="0.25">
      <c r="A24" s="112"/>
      <c r="B24" s="112"/>
      <c r="C24" s="112"/>
      <c r="D24" s="112"/>
      <c r="E24" s="112"/>
      <c r="G24" s="112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19" x14ac:dyDescent="0.25">
      <c r="A25" s="112"/>
      <c r="B25" s="112"/>
      <c r="C25" s="112"/>
      <c r="D25" s="112"/>
      <c r="E25" s="112"/>
      <c r="G25" s="112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19" x14ac:dyDescent="0.25">
      <c r="A26" s="112"/>
      <c r="B26" s="112"/>
      <c r="C26" s="112"/>
      <c r="D26" s="112"/>
      <c r="E26" s="112"/>
      <c r="G26" s="112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</row>
    <row r="27" spans="1:19" x14ac:dyDescent="0.25">
      <c r="A27" s="112"/>
      <c r="B27" s="112"/>
      <c r="C27" s="112"/>
      <c r="D27" s="112"/>
      <c r="E27" s="112"/>
      <c r="G27" s="112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</row>
    <row r="28" spans="1:19" x14ac:dyDescent="0.25">
      <c r="A28" s="112"/>
      <c r="B28" s="112"/>
      <c r="C28" s="112"/>
      <c r="D28" s="112"/>
      <c r="E28" s="112"/>
      <c r="G28" s="112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1:19" x14ac:dyDescent="0.25">
      <c r="A29" s="112"/>
      <c r="B29" s="112"/>
      <c r="C29" s="112"/>
      <c r="D29" s="112"/>
      <c r="E29" s="112"/>
      <c r="G29" s="112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spans="1:19" x14ac:dyDescent="0.25">
      <c r="A30" s="112"/>
      <c r="B30" s="112"/>
      <c r="C30" s="112"/>
      <c r="D30" s="112"/>
      <c r="E30" s="112"/>
      <c r="G30" s="112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</row>
    <row r="31" spans="1:19" x14ac:dyDescent="0.25">
      <c r="A31" s="112"/>
      <c r="B31" s="112"/>
      <c r="C31" s="112"/>
      <c r="D31" s="112"/>
      <c r="E31" s="112"/>
      <c r="G31" s="112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</row>
    <row r="32" spans="1:19" x14ac:dyDescent="0.25">
      <c r="A32" s="112"/>
      <c r="B32" s="112"/>
      <c r="C32" s="112"/>
      <c r="D32" s="112"/>
      <c r="E32" s="112"/>
      <c r="G32" s="112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</row>
    <row r="33" spans="1:19" x14ac:dyDescent="0.25">
      <c r="A33" s="112"/>
      <c r="B33" s="112"/>
      <c r="C33" s="112"/>
      <c r="D33" s="112"/>
      <c r="E33" s="112"/>
      <c r="G33" s="112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</row>
    <row r="34" spans="1:19" x14ac:dyDescent="0.25">
      <c r="A34" s="112"/>
      <c r="B34" s="112"/>
      <c r="C34" s="112"/>
      <c r="D34" s="112"/>
      <c r="E34" s="112"/>
      <c r="G34" s="112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</row>
    <row r="35" spans="1:19" x14ac:dyDescent="0.25">
      <c r="A35" s="112"/>
      <c r="B35" s="112"/>
      <c r="C35" s="112"/>
      <c r="D35" s="112"/>
      <c r="E35" s="112"/>
      <c r="G35" s="112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</row>
    <row r="36" spans="1:19" x14ac:dyDescent="0.25">
      <c r="A36" s="112"/>
      <c r="B36" s="112"/>
      <c r="C36" s="112"/>
      <c r="D36" s="112"/>
      <c r="E36" s="112"/>
      <c r="G36" s="112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 x14ac:dyDescent="0.25">
      <c r="A37" s="112"/>
      <c r="B37" s="112"/>
      <c r="C37" s="112"/>
      <c r="D37" s="112"/>
      <c r="E37" s="112"/>
      <c r="G37" s="112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 x14ac:dyDescent="0.25">
      <c r="A38" s="112"/>
      <c r="B38" s="112"/>
      <c r="C38" s="112"/>
      <c r="D38" s="112"/>
      <c r="E38" s="112"/>
      <c r="G38" s="112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spans="1:19" x14ac:dyDescent="0.25">
      <c r="A39" s="112"/>
      <c r="B39" s="112"/>
      <c r="C39" s="112"/>
      <c r="D39" s="112"/>
      <c r="E39" s="112"/>
      <c r="G39" s="112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 x14ac:dyDescent="0.25">
      <c r="A40" s="112"/>
      <c r="B40" s="112"/>
      <c r="C40" s="112"/>
      <c r="D40" s="112"/>
      <c r="E40" s="112"/>
      <c r="G40" s="112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</row>
    <row r="41" spans="1:19" x14ac:dyDescent="0.25">
      <c r="A41" s="112"/>
      <c r="B41" s="112"/>
      <c r="C41" s="112"/>
      <c r="D41" s="112"/>
      <c r="E41" s="112"/>
      <c r="G41" s="112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</row>
    <row r="42" spans="1:19" x14ac:dyDescent="0.25">
      <c r="A42" s="112"/>
      <c r="B42" s="112"/>
      <c r="C42" s="112"/>
      <c r="D42" s="112"/>
      <c r="E42" s="112"/>
      <c r="G42" s="112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</row>
    <row r="43" spans="1:19" x14ac:dyDescent="0.25">
      <c r="A43" s="112"/>
      <c r="B43" s="112"/>
      <c r="C43" s="112"/>
      <c r="D43" s="112"/>
      <c r="E43" s="112"/>
      <c r="G43" s="112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</row>
    <row r="44" spans="1:19" x14ac:dyDescent="0.25">
      <c r="A44" s="112"/>
      <c r="B44" s="112"/>
      <c r="C44" s="112"/>
      <c r="D44" s="112"/>
      <c r="E44" s="112"/>
      <c r="G44" s="112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</row>
    <row r="45" spans="1:19" x14ac:dyDescent="0.25">
      <c r="A45" s="112"/>
      <c r="B45" s="112"/>
      <c r="C45" s="112"/>
      <c r="D45" s="112"/>
      <c r="E45" s="112"/>
      <c r="G45" s="112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</row>
    <row r="46" spans="1:19" x14ac:dyDescent="0.25">
      <c r="A46" s="112"/>
      <c r="B46" s="112"/>
      <c r="C46" s="112"/>
      <c r="D46" s="112"/>
      <c r="E46" s="112"/>
      <c r="G46" s="112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</row>
    <row r="47" spans="1:19" x14ac:dyDescent="0.25">
      <c r="A47" s="112"/>
      <c r="B47" s="112"/>
      <c r="C47" s="112"/>
      <c r="D47" s="112"/>
      <c r="E47" s="112"/>
      <c r="G47" s="112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</row>
    <row r="48" spans="1:19" x14ac:dyDescent="0.25">
      <c r="A48" s="112"/>
      <c r="B48" s="112"/>
      <c r="C48" s="112"/>
      <c r="D48" s="112"/>
      <c r="E48" s="112"/>
      <c r="G48" s="112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</row>
    <row r="49" spans="1:19" x14ac:dyDescent="0.25">
      <c r="A49" s="112"/>
      <c r="B49" s="112"/>
      <c r="C49" s="112"/>
      <c r="D49" s="112"/>
      <c r="E49" s="112"/>
      <c r="G49" s="112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</row>
    <row r="50" spans="1:19" x14ac:dyDescent="0.25">
      <c r="A50" s="112"/>
      <c r="B50" s="112"/>
      <c r="C50" s="112"/>
      <c r="D50" s="112"/>
      <c r="E50" s="112"/>
      <c r="G50" s="112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1:19" x14ac:dyDescent="0.25">
      <c r="A51" s="112"/>
      <c r="B51" s="112"/>
      <c r="C51" s="112"/>
      <c r="D51" s="112"/>
      <c r="E51" s="112"/>
      <c r="G51" s="112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</row>
    <row r="52" spans="1:19" x14ac:dyDescent="0.25">
      <c r="A52" s="112"/>
      <c r="B52" s="112"/>
      <c r="C52" s="112"/>
      <c r="D52" s="112"/>
      <c r="E52" s="112"/>
      <c r="G52" s="112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 x14ac:dyDescent="0.25">
      <c r="A53" s="112"/>
      <c r="B53" s="112"/>
      <c r="C53" s="112"/>
      <c r="D53" s="112"/>
      <c r="E53" s="112"/>
      <c r="G53" s="112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</row>
    <row r="54" spans="1:19" x14ac:dyDescent="0.25">
      <c r="A54" s="112"/>
      <c r="B54" s="112"/>
      <c r="C54" s="112"/>
      <c r="D54" s="112"/>
      <c r="E54" s="112"/>
      <c r="G54" s="112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</row>
    <row r="55" spans="1:19" x14ac:dyDescent="0.25">
      <c r="A55" s="112"/>
      <c r="B55" s="112"/>
      <c r="C55" s="112"/>
      <c r="D55" s="112"/>
      <c r="E55" s="112"/>
      <c r="G55" s="112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</row>
    <row r="56" spans="1:19" x14ac:dyDescent="0.25">
      <c r="A56" s="112"/>
      <c r="B56" s="112"/>
      <c r="C56" s="112"/>
      <c r="D56" s="112"/>
      <c r="E56" s="112"/>
      <c r="G56" s="112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</row>
    <row r="57" spans="1:19" x14ac:dyDescent="0.25">
      <c r="A57" s="112"/>
      <c r="B57" s="112"/>
      <c r="C57" s="112"/>
      <c r="D57" s="112"/>
      <c r="E57" s="112"/>
      <c r="G57" s="112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</row>
    <row r="58" spans="1:19" x14ac:dyDescent="0.25">
      <c r="A58" s="112"/>
      <c r="B58" s="112"/>
      <c r="C58" s="112"/>
      <c r="D58" s="112"/>
      <c r="E58" s="112"/>
      <c r="G58" s="112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</row>
    <row r="59" spans="1:19" x14ac:dyDescent="0.25">
      <c r="A59" s="112"/>
      <c r="B59" s="112"/>
      <c r="C59" s="112"/>
      <c r="D59" s="112"/>
      <c r="E59" s="112"/>
      <c r="G59" s="112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</row>
    <row r="60" spans="1:19" x14ac:dyDescent="0.25">
      <c r="A60" s="112"/>
      <c r="B60" s="112"/>
      <c r="C60" s="112"/>
      <c r="D60" s="112"/>
      <c r="E60" s="112"/>
      <c r="G60" s="112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</row>
    <row r="61" spans="1:19" x14ac:dyDescent="0.25">
      <c r="A61" s="112"/>
      <c r="B61" s="112"/>
      <c r="C61" s="112"/>
      <c r="D61" s="112"/>
      <c r="E61" s="112"/>
      <c r="G61" s="112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</row>
    <row r="62" spans="1:19" x14ac:dyDescent="0.25">
      <c r="A62" s="112"/>
      <c r="B62" s="112"/>
      <c r="C62" s="112"/>
      <c r="D62" s="112"/>
      <c r="E62" s="112"/>
      <c r="G62" s="112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</row>
    <row r="63" spans="1:19" x14ac:dyDescent="0.25">
      <c r="A63" s="112"/>
      <c r="B63" s="112"/>
      <c r="C63" s="112"/>
      <c r="D63" s="112"/>
      <c r="E63" s="112"/>
      <c r="G63" s="112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</row>
    <row r="64" spans="1:19" x14ac:dyDescent="0.25">
      <c r="A64" s="112"/>
      <c r="B64" s="112"/>
      <c r="C64" s="112"/>
      <c r="D64" s="112"/>
      <c r="E64" s="112"/>
      <c r="G64" s="112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</row>
    <row r="65" spans="1:19" x14ac:dyDescent="0.25">
      <c r="A65" s="112"/>
      <c r="B65" s="112"/>
      <c r="C65" s="112"/>
      <c r="D65" s="112"/>
      <c r="E65" s="112"/>
      <c r="G65" s="112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</row>
    <row r="66" spans="1:19" x14ac:dyDescent="0.25">
      <c r="A66" s="112"/>
      <c r="B66" s="112"/>
      <c r="C66" s="112"/>
      <c r="D66" s="112"/>
      <c r="E66" s="112"/>
      <c r="G66" s="112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</row>
    <row r="67" spans="1:19" x14ac:dyDescent="0.25"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</row>
    <row r="68" spans="1:19" x14ac:dyDescent="0.25"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</row>
    <row r="69" spans="1:19" x14ac:dyDescent="0.25"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</row>
    <row r="70" spans="1:19" x14ac:dyDescent="0.25"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</row>
    <row r="71" spans="1:19" x14ac:dyDescent="0.25"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</row>
    <row r="72" spans="1:19" x14ac:dyDescent="0.25"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C3D02-D3B4-43F0-8323-8AB2AF5FE638}">
  <dimension ref="A1:P52"/>
  <sheetViews>
    <sheetView workbookViewId="0">
      <selection activeCell="B15" sqref="B15"/>
    </sheetView>
  </sheetViews>
  <sheetFormatPr defaultRowHeight="12.75" x14ac:dyDescent="0.2"/>
  <cols>
    <col min="1" max="1" width="8.140625" style="423" customWidth="1"/>
    <col min="2" max="2" width="26.5703125" style="423" customWidth="1"/>
    <col min="3" max="3" width="25" style="196" customWidth="1"/>
    <col min="4" max="13" width="9.140625" style="423"/>
    <col min="14" max="14" width="15.42578125" style="423" customWidth="1"/>
    <col min="15" max="16384" width="9.140625" style="423"/>
  </cols>
  <sheetData>
    <row r="1" spans="1:13" x14ac:dyDescent="0.2">
      <c r="A1" s="460" t="s">
        <v>56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12.75" customHeight="1" thickBot="1" x14ac:dyDescent="0.25">
      <c r="A2" s="461"/>
      <c r="B2" s="461"/>
      <c r="C2" s="461"/>
      <c r="D2" s="177"/>
      <c r="E2" s="424"/>
      <c r="F2" s="424"/>
      <c r="G2" s="177"/>
      <c r="H2" s="462"/>
      <c r="I2" s="462"/>
      <c r="J2" s="463"/>
      <c r="K2" s="463"/>
      <c r="L2" s="463"/>
      <c r="M2" s="463"/>
    </row>
    <row r="3" spans="1:13" ht="13.5" customHeight="1" thickTop="1" x14ac:dyDescent="0.2">
      <c r="A3" s="180" t="s">
        <v>57</v>
      </c>
      <c r="B3" s="464" t="s">
        <v>58</v>
      </c>
      <c r="C3" s="464"/>
      <c r="D3" s="180" t="s">
        <v>59</v>
      </c>
      <c r="E3" s="464" t="s">
        <v>60</v>
      </c>
      <c r="F3" s="464"/>
      <c r="G3" s="464"/>
      <c r="H3" s="465"/>
      <c r="I3" s="465"/>
      <c r="J3" s="181"/>
      <c r="K3" s="181"/>
      <c r="L3" s="181"/>
      <c r="M3" s="181"/>
    </row>
    <row r="4" spans="1:13" x14ac:dyDescent="0.2">
      <c r="A4" s="180" t="s">
        <v>63</v>
      </c>
      <c r="B4" s="466" t="s">
        <v>350</v>
      </c>
      <c r="C4" s="466"/>
      <c r="D4" s="180" t="s">
        <v>64</v>
      </c>
      <c r="E4" s="466" t="s">
        <v>65</v>
      </c>
      <c r="F4" s="466"/>
      <c r="G4" s="466"/>
      <c r="H4" s="467"/>
      <c r="I4" s="467"/>
      <c r="J4" s="184"/>
      <c r="K4" s="184"/>
      <c r="L4" s="184"/>
      <c r="M4" s="184"/>
    </row>
    <row r="5" spans="1:13" x14ac:dyDescent="0.2">
      <c r="A5" s="177" t="s">
        <v>68</v>
      </c>
      <c r="B5" s="466" t="s">
        <v>69</v>
      </c>
      <c r="C5" s="466"/>
      <c r="D5" s="177" t="s">
        <v>70</v>
      </c>
      <c r="E5" s="466" t="s">
        <v>71</v>
      </c>
      <c r="F5" s="466"/>
      <c r="G5" s="466"/>
      <c r="H5" s="467"/>
      <c r="I5" s="467"/>
      <c r="J5" s="184"/>
      <c r="K5" s="184"/>
      <c r="L5" s="184"/>
      <c r="M5" s="184"/>
    </row>
    <row r="6" spans="1:13" x14ac:dyDescent="0.2">
      <c r="A6" s="186" t="s">
        <v>74</v>
      </c>
      <c r="B6" s="468" t="s">
        <v>75</v>
      </c>
      <c r="C6" s="467"/>
    </row>
    <row r="7" spans="1:13" x14ac:dyDescent="0.2">
      <c r="A7" s="186"/>
      <c r="B7" s="187"/>
      <c r="C7" s="188"/>
    </row>
    <row r="8" spans="1:13" x14ac:dyDescent="0.2">
      <c r="A8" s="1" t="s">
        <v>79</v>
      </c>
      <c r="B8" s="1"/>
      <c r="C8" s="189"/>
      <c r="D8" s="1"/>
      <c r="E8" s="1"/>
      <c r="F8" s="1"/>
      <c r="G8" s="1"/>
    </row>
    <row r="9" spans="1:13" ht="15.75" customHeight="1" x14ac:dyDescent="0.2">
      <c r="A9" s="1"/>
      <c r="B9" s="1" t="s">
        <v>82</v>
      </c>
      <c r="C9" s="189"/>
      <c r="D9" s="1"/>
      <c r="E9" s="1"/>
      <c r="F9" s="1"/>
      <c r="G9" s="1"/>
    </row>
    <row r="10" spans="1:13" ht="12" customHeight="1" x14ac:dyDescent="0.2">
      <c r="A10" s="1"/>
      <c r="B10" s="1"/>
      <c r="C10" s="189"/>
      <c r="D10" s="1"/>
      <c r="E10" s="1"/>
      <c r="F10" s="1"/>
      <c r="G10" s="1"/>
    </row>
    <row r="11" spans="1:13" x14ac:dyDescent="0.2">
      <c r="A11" s="190">
        <v>1</v>
      </c>
      <c r="B11" s="190" t="s">
        <v>86</v>
      </c>
      <c r="C11" s="191" t="s">
        <v>263</v>
      </c>
      <c r="D11" s="455"/>
      <c r="E11" s="457"/>
      <c r="F11" s="457"/>
      <c r="G11" s="457"/>
      <c r="H11" s="457"/>
      <c r="I11" s="457"/>
      <c r="J11" s="457"/>
      <c r="K11" s="457"/>
      <c r="L11" s="457"/>
      <c r="M11" s="457"/>
    </row>
    <row r="12" spans="1:13" x14ac:dyDescent="0.2">
      <c r="A12" s="190">
        <v>2</v>
      </c>
      <c r="B12" s="190" t="s">
        <v>88</v>
      </c>
      <c r="C12" s="191">
        <v>2020</v>
      </c>
      <c r="D12" s="455"/>
      <c r="E12" s="457"/>
      <c r="F12" s="457"/>
      <c r="G12" s="457"/>
      <c r="H12" s="457"/>
      <c r="I12" s="457"/>
      <c r="J12" s="457"/>
      <c r="K12" s="457"/>
      <c r="L12" s="457"/>
      <c r="M12" s="457"/>
    </row>
    <row r="13" spans="1:13" x14ac:dyDescent="0.2">
      <c r="A13" s="190">
        <v>3</v>
      </c>
      <c r="B13" s="423" t="s">
        <v>89</v>
      </c>
      <c r="C13" s="191" t="s">
        <v>329</v>
      </c>
      <c r="D13" s="458"/>
      <c r="E13" s="459"/>
      <c r="F13" s="459"/>
      <c r="G13" s="459"/>
      <c r="H13" s="459"/>
      <c r="I13" s="459"/>
      <c r="J13" s="459"/>
      <c r="K13" s="459"/>
      <c r="L13" s="459"/>
      <c r="M13" s="459"/>
    </row>
    <row r="14" spans="1:13" x14ac:dyDescent="0.2">
      <c r="A14" s="190">
        <v>4</v>
      </c>
      <c r="B14" s="423" t="s">
        <v>91</v>
      </c>
      <c r="C14" s="191" t="s">
        <v>333</v>
      </c>
      <c r="D14" s="455" t="s">
        <v>93</v>
      </c>
      <c r="E14" s="456"/>
      <c r="F14" s="456"/>
      <c r="G14" s="456"/>
      <c r="H14" s="456"/>
      <c r="I14" s="456"/>
      <c r="J14" s="456"/>
      <c r="K14" s="456"/>
      <c r="L14" s="456"/>
      <c r="M14" s="456"/>
    </row>
    <row r="15" spans="1:13" x14ac:dyDescent="0.2">
      <c r="A15" s="190">
        <v>5</v>
      </c>
      <c r="B15" s="423" t="s">
        <v>94</v>
      </c>
      <c r="C15" s="193">
        <v>43999</v>
      </c>
      <c r="D15" s="455" t="s">
        <v>95</v>
      </c>
      <c r="E15" s="456"/>
      <c r="F15" s="456"/>
      <c r="G15" s="456"/>
      <c r="H15" s="456"/>
      <c r="I15" s="456"/>
      <c r="J15" s="456"/>
      <c r="K15" s="456"/>
      <c r="L15" s="456"/>
      <c r="M15" s="456"/>
    </row>
    <row r="16" spans="1:13" x14ac:dyDescent="0.2">
      <c r="A16" s="190">
        <v>6</v>
      </c>
      <c r="B16" s="423" t="s">
        <v>96</v>
      </c>
      <c r="C16" s="191" t="s">
        <v>302</v>
      </c>
      <c r="D16" s="455" t="s">
        <v>97</v>
      </c>
      <c r="E16" s="456"/>
      <c r="F16" s="456"/>
      <c r="G16" s="456"/>
      <c r="H16" s="456"/>
      <c r="I16" s="456"/>
      <c r="J16" s="456"/>
      <c r="K16" s="456"/>
      <c r="L16" s="456"/>
      <c r="M16" s="456"/>
    </row>
    <row r="17" spans="1:16" x14ac:dyDescent="0.2">
      <c r="A17" s="190">
        <v>7</v>
      </c>
      <c r="B17" s="423" t="s">
        <v>98</v>
      </c>
      <c r="C17" s="191" t="s">
        <v>99</v>
      </c>
      <c r="D17" s="455" t="s">
        <v>100</v>
      </c>
      <c r="E17" s="456"/>
      <c r="F17" s="456"/>
      <c r="G17" s="456"/>
      <c r="H17" s="456"/>
      <c r="I17" s="456"/>
      <c r="J17" s="456"/>
      <c r="K17" s="456"/>
      <c r="L17" s="456"/>
      <c r="M17" s="456"/>
    </row>
    <row r="18" spans="1:16" x14ac:dyDescent="0.2">
      <c r="A18" s="190">
        <v>8</v>
      </c>
      <c r="B18" s="423" t="s">
        <v>101</v>
      </c>
      <c r="C18" s="191" t="s">
        <v>184</v>
      </c>
      <c r="D18" s="455" t="s">
        <v>103</v>
      </c>
      <c r="E18" s="456"/>
      <c r="F18" s="456"/>
      <c r="G18" s="456"/>
      <c r="H18" s="456"/>
      <c r="I18" s="456"/>
      <c r="J18" s="456"/>
      <c r="K18" s="456"/>
      <c r="L18" s="456"/>
      <c r="M18" s="456"/>
    </row>
    <row r="19" spans="1:16" x14ac:dyDescent="0.2">
      <c r="A19" s="190">
        <v>9</v>
      </c>
      <c r="B19" s="423" t="s">
        <v>104</v>
      </c>
      <c r="C19" s="191"/>
      <c r="D19" s="455" t="s">
        <v>106</v>
      </c>
      <c r="E19" s="456"/>
      <c r="F19" s="456"/>
      <c r="G19" s="456"/>
      <c r="H19" s="456"/>
      <c r="I19" s="456"/>
      <c r="J19" s="456"/>
      <c r="K19" s="456"/>
      <c r="L19" s="456"/>
      <c r="M19" s="456"/>
    </row>
    <row r="20" spans="1:16" x14ac:dyDescent="0.2">
      <c r="A20" s="190">
        <v>10</v>
      </c>
      <c r="B20" s="423" t="s">
        <v>107</v>
      </c>
      <c r="C20" s="191" t="s">
        <v>330</v>
      </c>
      <c r="D20" s="455" t="s">
        <v>108</v>
      </c>
      <c r="E20" s="456"/>
      <c r="F20" s="456"/>
      <c r="G20" s="456"/>
      <c r="H20" s="456"/>
      <c r="I20" s="456"/>
      <c r="J20" s="456"/>
      <c r="K20" s="456"/>
      <c r="L20" s="456"/>
      <c r="M20" s="456"/>
    </row>
    <row r="21" spans="1:16" x14ac:dyDescent="0.2">
      <c r="A21" s="190">
        <v>11</v>
      </c>
      <c r="B21" s="423" t="s">
        <v>109</v>
      </c>
      <c r="C21" s="191" t="s">
        <v>110</v>
      </c>
      <c r="D21" s="455"/>
      <c r="E21" s="456"/>
      <c r="F21" s="456"/>
      <c r="G21" s="456"/>
      <c r="H21" s="456"/>
      <c r="I21" s="456"/>
      <c r="J21" s="456"/>
      <c r="K21" s="456"/>
      <c r="L21" s="456"/>
      <c r="M21" s="456"/>
    </row>
    <row r="22" spans="1:16" x14ac:dyDescent="0.2">
      <c r="A22" s="190">
        <v>12</v>
      </c>
      <c r="B22" s="423" t="s">
        <v>111</v>
      </c>
      <c r="C22" s="191" t="s">
        <v>186</v>
      </c>
      <c r="D22" s="455"/>
      <c r="E22" s="456"/>
      <c r="F22" s="456"/>
      <c r="G22" s="456"/>
      <c r="H22" s="456"/>
      <c r="I22" s="456"/>
      <c r="J22" s="456"/>
      <c r="K22" s="456"/>
      <c r="L22" s="456"/>
      <c r="M22" s="456"/>
    </row>
    <row r="23" spans="1:16" x14ac:dyDescent="0.2">
      <c r="A23" s="190">
        <v>13</v>
      </c>
      <c r="B23" s="423" t="s">
        <v>113</v>
      </c>
      <c r="C23" s="191">
        <v>200</v>
      </c>
      <c r="D23" s="455" t="s">
        <v>114</v>
      </c>
      <c r="E23" s="456"/>
      <c r="F23" s="456"/>
      <c r="G23" s="456"/>
      <c r="H23" s="456"/>
      <c r="I23" s="456"/>
      <c r="J23" s="456"/>
      <c r="K23" s="456"/>
      <c r="L23" s="456"/>
      <c r="M23" s="456"/>
    </row>
    <row r="24" spans="1:16" x14ac:dyDescent="0.2">
      <c r="A24" s="190">
        <v>14</v>
      </c>
      <c r="B24" s="423" t="s">
        <v>115</v>
      </c>
      <c r="C24" s="194" t="s">
        <v>175</v>
      </c>
      <c r="D24" s="455" t="s">
        <v>114</v>
      </c>
      <c r="E24" s="456"/>
      <c r="F24" s="456"/>
      <c r="G24" s="456"/>
      <c r="H24" s="456"/>
      <c r="I24" s="456"/>
      <c r="J24" s="456"/>
      <c r="K24" s="456"/>
      <c r="L24" s="456"/>
      <c r="M24" s="456"/>
    </row>
    <row r="25" spans="1:16" x14ac:dyDescent="0.2">
      <c r="A25" s="190">
        <v>15</v>
      </c>
      <c r="B25" s="423" t="s">
        <v>116</v>
      </c>
      <c r="C25" s="191" t="s">
        <v>339</v>
      </c>
      <c r="D25" s="455" t="s">
        <v>117</v>
      </c>
      <c r="E25" s="456"/>
      <c r="F25" s="456"/>
      <c r="G25" s="456"/>
      <c r="H25" s="456"/>
      <c r="I25" s="456"/>
      <c r="J25" s="456"/>
      <c r="K25" s="456"/>
      <c r="L25" s="456"/>
      <c r="M25" s="456"/>
      <c r="O25" s="7" t="s">
        <v>199</v>
      </c>
      <c r="P25" s="7" t="s">
        <v>200</v>
      </c>
    </row>
    <row r="26" spans="1:16" x14ac:dyDescent="0.2">
      <c r="A26" s="190">
        <v>16</v>
      </c>
      <c r="B26" s="423" t="s">
        <v>118</v>
      </c>
      <c r="C26" s="191" t="s">
        <v>119</v>
      </c>
      <c r="D26" s="455" t="s">
        <v>120</v>
      </c>
      <c r="E26" s="456"/>
      <c r="F26" s="456"/>
      <c r="G26" s="456"/>
      <c r="H26" s="456"/>
      <c r="I26" s="456"/>
      <c r="J26" s="456"/>
      <c r="K26" s="456"/>
      <c r="L26" s="456"/>
      <c r="M26" s="456"/>
      <c r="N26" s="423" t="s">
        <v>331</v>
      </c>
      <c r="O26" s="7">
        <v>610</v>
      </c>
      <c r="P26" s="220">
        <f>O26/60</f>
        <v>10.166666666666666</v>
      </c>
    </row>
    <row r="27" spans="1:16" x14ac:dyDescent="0.2">
      <c r="A27" s="190">
        <v>17</v>
      </c>
      <c r="B27" s="423" t="s">
        <v>121</v>
      </c>
      <c r="C27" s="191">
        <v>100</v>
      </c>
      <c r="D27" s="455"/>
      <c r="E27" s="456"/>
      <c r="F27" s="456"/>
      <c r="G27" s="456"/>
      <c r="H27" s="456"/>
      <c r="I27" s="456"/>
      <c r="J27" s="456"/>
      <c r="K27" s="456"/>
      <c r="L27" s="456"/>
      <c r="M27" s="456"/>
      <c r="N27" s="423" t="s">
        <v>332</v>
      </c>
      <c r="O27" s="7">
        <v>570</v>
      </c>
      <c r="P27" s="220">
        <f>O27/60</f>
        <v>9.5</v>
      </c>
    </row>
    <row r="28" spans="1:16" x14ac:dyDescent="0.2">
      <c r="A28" s="190">
        <v>18</v>
      </c>
      <c r="B28" s="423" t="s">
        <v>122</v>
      </c>
      <c r="C28" s="191">
        <v>80</v>
      </c>
      <c r="D28" s="455"/>
      <c r="E28" s="456"/>
      <c r="F28" s="456"/>
      <c r="G28" s="456"/>
      <c r="H28" s="456"/>
      <c r="I28" s="456"/>
      <c r="J28" s="456"/>
      <c r="K28" s="456"/>
      <c r="L28" s="456"/>
      <c r="M28" s="456"/>
    </row>
    <row r="29" spans="1:16" x14ac:dyDescent="0.2">
      <c r="A29" s="190">
        <v>19</v>
      </c>
      <c r="B29" s="423" t="s">
        <v>123</v>
      </c>
      <c r="C29" s="191" t="s">
        <v>124</v>
      </c>
      <c r="D29" s="455" t="s">
        <v>125</v>
      </c>
      <c r="E29" s="456"/>
      <c r="F29" s="456"/>
      <c r="G29" s="456"/>
      <c r="H29" s="456"/>
      <c r="I29" s="456"/>
      <c r="J29" s="456"/>
      <c r="K29" s="456"/>
      <c r="L29" s="456"/>
      <c r="M29" s="456"/>
    </row>
    <row r="30" spans="1:16" x14ac:dyDescent="0.2">
      <c r="A30" s="190">
        <v>20</v>
      </c>
      <c r="B30" s="423" t="s">
        <v>126</v>
      </c>
      <c r="C30" s="191">
        <v>1.1000000000000001</v>
      </c>
      <c r="D30" s="455" t="s">
        <v>127</v>
      </c>
      <c r="E30" s="456"/>
      <c r="F30" s="456"/>
      <c r="G30" s="456"/>
      <c r="H30" s="456"/>
      <c r="I30" s="456"/>
      <c r="J30" s="456"/>
      <c r="K30" s="456"/>
      <c r="L30" s="456"/>
      <c r="M30" s="456"/>
    </row>
    <row r="31" spans="1:16" x14ac:dyDescent="0.2">
      <c r="A31" s="190">
        <v>21</v>
      </c>
      <c r="B31" s="423" t="s">
        <v>128</v>
      </c>
      <c r="C31" s="191" t="s">
        <v>124</v>
      </c>
      <c r="D31" s="455" t="s">
        <v>129</v>
      </c>
      <c r="E31" s="456"/>
      <c r="F31" s="456"/>
      <c r="G31" s="456"/>
      <c r="H31" s="456"/>
      <c r="I31" s="456"/>
      <c r="J31" s="456"/>
      <c r="K31" s="456"/>
      <c r="L31" s="456"/>
      <c r="M31" s="456"/>
    </row>
    <row r="32" spans="1:16" x14ac:dyDescent="0.2">
      <c r="A32" s="190">
        <v>22</v>
      </c>
      <c r="B32" s="423" t="s">
        <v>130</v>
      </c>
      <c r="C32" s="473" t="s">
        <v>341</v>
      </c>
      <c r="D32" s="455" t="s">
        <v>132</v>
      </c>
      <c r="E32" s="456"/>
      <c r="F32" s="456"/>
      <c r="G32" s="456"/>
      <c r="H32" s="456"/>
      <c r="I32" s="456"/>
      <c r="J32" s="456"/>
      <c r="K32" s="456"/>
      <c r="L32" s="456"/>
      <c r="M32" s="456"/>
    </row>
    <row r="33" spans="1:13" x14ac:dyDescent="0.2">
      <c r="A33" s="190">
        <v>23</v>
      </c>
      <c r="B33" s="423" t="s">
        <v>133</v>
      </c>
      <c r="C33" s="191" t="s">
        <v>340</v>
      </c>
      <c r="D33" s="455" t="s">
        <v>132</v>
      </c>
      <c r="E33" s="456"/>
      <c r="F33" s="456"/>
      <c r="G33" s="456"/>
      <c r="H33" s="456"/>
      <c r="I33" s="456"/>
      <c r="J33" s="456"/>
      <c r="K33" s="456"/>
      <c r="L33" s="456"/>
      <c r="M33" s="456"/>
    </row>
    <row r="34" spans="1:13" x14ac:dyDescent="0.2">
      <c r="A34" s="190">
        <v>24</v>
      </c>
      <c r="B34" s="423" t="s">
        <v>135</v>
      </c>
      <c r="C34" s="195">
        <v>0.40625</v>
      </c>
      <c r="D34" s="455"/>
      <c r="E34" s="456"/>
      <c r="F34" s="456"/>
      <c r="G34" s="456"/>
      <c r="H34" s="456"/>
      <c r="I34" s="456"/>
      <c r="J34" s="456"/>
      <c r="K34" s="456"/>
      <c r="L34" s="456"/>
      <c r="M34" s="456"/>
    </row>
    <row r="35" spans="1:13" x14ac:dyDescent="0.2">
      <c r="A35" s="190">
        <v>25</v>
      </c>
      <c r="B35" s="423" t="s">
        <v>136</v>
      </c>
      <c r="C35" s="195">
        <v>0.42708333333333331</v>
      </c>
      <c r="D35" s="455"/>
      <c r="E35" s="456"/>
      <c r="F35" s="456"/>
      <c r="G35" s="456"/>
      <c r="H35" s="456"/>
      <c r="I35" s="456"/>
      <c r="J35" s="456"/>
      <c r="K35" s="456"/>
      <c r="L35" s="456"/>
      <c r="M35" s="456"/>
    </row>
    <row r="36" spans="1:13" x14ac:dyDescent="0.2">
      <c r="A36" s="190">
        <v>26</v>
      </c>
      <c r="B36" s="423" t="s">
        <v>137</v>
      </c>
      <c r="C36" s="191">
        <v>0.7</v>
      </c>
      <c r="D36" s="455"/>
      <c r="E36" s="456"/>
      <c r="F36" s="456"/>
      <c r="G36" s="456"/>
      <c r="H36" s="456"/>
      <c r="I36" s="456"/>
      <c r="J36" s="456"/>
      <c r="K36" s="456"/>
      <c r="L36" s="456"/>
      <c r="M36" s="456"/>
    </row>
    <row r="37" spans="1:13" x14ac:dyDescent="0.2">
      <c r="A37" s="190">
        <v>27</v>
      </c>
      <c r="B37" s="423" t="s">
        <v>138</v>
      </c>
      <c r="C37" s="191" t="s">
        <v>124</v>
      </c>
      <c r="D37" s="455" t="s">
        <v>139</v>
      </c>
      <c r="E37" s="456"/>
      <c r="F37" s="456"/>
      <c r="G37" s="456"/>
      <c r="H37" s="456"/>
      <c r="I37" s="456"/>
      <c r="J37" s="456"/>
      <c r="K37" s="456"/>
      <c r="L37" s="456"/>
      <c r="M37" s="456"/>
    </row>
    <row r="38" spans="1:13" x14ac:dyDescent="0.2">
      <c r="A38" s="190">
        <v>28</v>
      </c>
      <c r="B38" s="423" t="s">
        <v>140</v>
      </c>
      <c r="C38" s="191" t="s">
        <v>141</v>
      </c>
      <c r="D38" s="455" t="s">
        <v>142</v>
      </c>
      <c r="E38" s="456"/>
      <c r="F38" s="456"/>
      <c r="G38" s="456"/>
      <c r="H38" s="456"/>
      <c r="I38" s="456"/>
      <c r="J38" s="456"/>
      <c r="K38" s="456"/>
      <c r="L38" s="456"/>
      <c r="M38" s="456"/>
    </row>
    <row r="39" spans="1:13" x14ac:dyDescent="0.2">
      <c r="A39" s="190">
        <v>29</v>
      </c>
      <c r="B39" s="423" t="s">
        <v>143</v>
      </c>
      <c r="C39" s="191"/>
      <c r="D39" s="455"/>
      <c r="E39" s="456"/>
      <c r="F39" s="456"/>
      <c r="G39" s="456"/>
      <c r="H39" s="456"/>
      <c r="I39" s="456"/>
      <c r="J39" s="456"/>
      <c r="K39" s="456"/>
      <c r="L39" s="456"/>
      <c r="M39" s="456"/>
    </row>
    <row r="40" spans="1:13" x14ac:dyDescent="0.2">
      <c r="A40" s="190">
        <v>30</v>
      </c>
      <c r="B40" s="423" t="s">
        <v>144</v>
      </c>
      <c r="C40" s="191">
        <v>393</v>
      </c>
      <c r="D40" s="455"/>
      <c r="E40" s="456"/>
      <c r="F40" s="456"/>
      <c r="G40" s="456"/>
      <c r="H40" s="456"/>
      <c r="I40" s="456"/>
      <c r="J40" s="456"/>
      <c r="K40" s="456"/>
      <c r="L40" s="456"/>
      <c r="M40" s="456"/>
    </row>
    <row r="41" spans="1:13" x14ac:dyDescent="0.2">
      <c r="A41" s="190">
        <v>31</v>
      </c>
      <c r="B41" s="423" t="s">
        <v>145</v>
      </c>
      <c r="C41" s="191"/>
      <c r="D41" s="455"/>
      <c r="E41" s="456"/>
      <c r="F41" s="456"/>
      <c r="G41" s="456"/>
      <c r="H41" s="456"/>
      <c r="I41" s="456"/>
      <c r="J41" s="456"/>
      <c r="K41" s="456"/>
      <c r="L41" s="456"/>
      <c r="M41" s="456"/>
    </row>
    <row r="42" spans="1:13" x14ac:dyDescent="0.2">
      <c r="A42" s="190">
        <v>32</v>
      </c>
      <c r="B42" s="423" t="s">
        <v>146</v>
      </c>
      <c r="C42" s="191">
        <v>7.9</v>
      </c>
      <c r="D42" s="455"/>
      <c r="E42" s="456"/>
      <c r="F42" s="456"/>
      <c r="G42" s="456"/>
      <c r="H42" s="456"/>
      <c r="I42" s="456"/>
      <c r="J42" s="456"/>
      <c r="K42" s="456"/>
      <c r="L42" s="456"/>
      <c r="M42" s="456"/>
    </row>
    <row r="43" spans="1:13" x14ac:dyDescent="0.2">
      <c r="A43" s="190">
        <v>33</v>
      </c>
      <c r="B43" s="423" t="s">
        <v>147</v>
      </c>
      <c r="C43" s="191" t="s">
        <v>148</v>
      </c>
      <c r="D43" s="455" t="s">
        <v>149</v>
      </c>
      <c r="E43" s="456"/>
      <c r="F43" s="456"/>
      <c r="G43" s="456"/>
      <c r="H43" s="456"/>
      <c r="I43" s="456"/>
      <c r="J43" s="456"/>
      <c r="K43" s="456"/>
      <c r="L43" s="456"/>
      <c r="M43" s="456"/>
    </row>
    <row r="44" spans="1:13" x14ac:dyDescent="0.2">
      <c r="A44" s="190">
        <v>34</v>
      </c>
      <c r="B44" s="423" t="s">
        <v>150</v>
      </c>
      <c r="C44" s="191"/>
      <c r="D44" s="455"/>
      <c r="E44" s="456"/>
      <c r="F44" s="456"/>
      <c r="G44" s="456"/>
      <c r="H44" s="456"/>
      <c r="I44" s="456"/>
      <c r="J44" s="456"/>
      <c r="K44" s="456"/>
      <c r="L44" s="456"/>
      <c r="M44" s="456"/>
    </row>
    <row r="45" spans="1:13" x14ac:dyDescent="0.2">
      <c r="A45" s="190">
        <v>35</v>
      </c>
      <c r="B45" s="423" t="s">
        <v>151</v>
      </c>
      <c r="C45" s="191">
        <v>0.5</v>
      </c>
      <c r="D45" s="455"/>
      <c r="E45" s="456"/>
      <c r="F45" s="456"/>
      <c r="G45" s="456"/>
      <c r="H45" s="456"/>
      <c r="I45" s="456"/>
      <c r="J45" s="456"/>
      <c r="K45" s="456"/>
      <c r="L45" s="456"/>
      <c r="M45" s="456"/>
    </row>
    <row r="46" spans="1:13" x14ac:dyDescent="0.2">
      <c r="A46" s="190">
        <v>36</v>
      </c>
      <c r="B46" s="423" t="s">
        <v>153</v>
      </c>
      <c r="C46" s="191" t="s">
        <v>154</v>
      </c>
      <c r="D46" s="455" t="s">
        <v>155</v>
      </c>
      <c r="E46" s="456"/>
      <c r="F46" s="456"/>
      <c r="G46" s="456"/>
      <c r="H46" s="456"/>
      <c r="I46" s="456"/>
      <c r="J46" s="456"/>
      <c r="K46" s="456"/>
      <c r="L46" s="456"/>
      <c r="M46" s="456"/>
    </row>
    <row r="47" spans="1:13" x14ac:dyDescent="0.2">
      <c r="A47" s="190">
        <v>37</v>
      </c>
      <c r="B47" s="423" t="s">
        <v>156</v>
      </c>
      <c r="C47" s="191" t="s">
        <v>189</v>
      </c>
      <c r="D47" s="455" t="s">
        <v>158</v>
      </c>
      <c r="E47" s="456"/>
      <c r="F47" s="456"/>
      <c r="G47" s="456"/>
      <c r="H47" s="456"/>
      <c r="I47" s="456"/>
      <c r="J47" s="456"/>
      <c r="K47" s="456"/>
      <c r="L47" s="456"/>
      <c r="M47" s="456"/>
    </row>
    <row r="48" spans="1:13" x14ac:dyDescent="0.2">
      <c r="A48" s="190">
        <v>38</v>
      </c>
      <c r="B48" s="423" t="s">
        <v>159</v>
      </c>
      <c r="C48" s="191"/>
      <c r="D48" s="455" t="s">
        <v>160</v>
      </c>
      <c r="E48" s="456"/>
      <c r="F48" s="456"/>
      <c r="G48" s="456"/>
      <c r="H48" s="456"/>
      <c r="I48" s="456"/>
      <c r="J48" s="456"/>
      <c r="K48" s="456"/>
      <c r="L48" s="456"/>
      <c r="M48" s="456"/>
    </row>
    <row r="49" spans="1:13" x14ac:dyDescent="0.2">
      <c r="A49" s="190">
        <v>39</v>
      </c>
      <c r="B49" s="423" t="s">
        <v>161</v>
      </c>
      <c r="C49" s="191"/>
      <c r="D49" s="455"/>
      <c r="E49" s="456"/>
      <c r="F49" s="456"/>
      <c r="G49" s="456"/>
      <c r="H49" s="456"/>
      <c r="I49" s="456"/>
      <c r="J49" s="456"/>
      <c r="K49" s="456"/>
      <c r="L49" s="456"/>
      <c r="M49" s="456"/>
    </row>
    <row r="50" spans="1:13" x14ac:dyDescent="0.2">
      <c r="A50" s="190">
        <v>40</v>
      </c>
      <c r="B50" s="423" t="s">
        <v>162</v>
      </c>
      <c r="C50" s="191" t="s">
        <v>163</v>
      </c>
      <c r="D50" s="455" t="s">
        <v>164</v>
      </c>
      <c r="E50" s="456"/>
      <c r="F50" s="456"/>
      <c r="G50" s="456"/>
      <c r="H50" s="456"/>
      <c r="I50" s="456"/>
      <c r="J50" s="456"/>
      <c r="K50" s="456"/>
      <c r="L50" s="456"/>
      <c r="M50" s="456"/>
    </row>
    <row r="51" spans="1:13" x14ac:dyDescent="0.2">
      <c r="A51" s="190">
        <v>41</v>
      </c>
      <c r="B51" s="423" t="s">
        <v>165</v>
      </c>
      <c r="C51" s="191" t="s">
        <v>166</v>
      </c>
      <c r="D51" s="455" t="s">
        <v>167</v>
      </c>
      <c r="E51" s="456"/>
      <c r="F51" s="456"/>
      <c r="G51" s="456"/>
      <c r="H51" s="456"/>
      <c r="I51" s="456"/>
      <c r="J51" s="456"/>
      <c r="K51" s="456"/>
      <c r="L51" s="456"/>
      <c r="M51" s="456"/>
    </row>
    <row r="52" spans="1:13" x14ac:dyDescent="0.2">
      <c r="A52" s="190">
        <v>42</v>
      </c>
      <c r="B52" s="423" t="s">
        <v>168</v>
      </c>
      <c r="C52" s="191" t="s">
        <v>33</v>
      </c>
      <c r="D52" s="455" t="s">
        <v>169</v>
      </c>
      <c r="E52" s="456"/>
      <c r="F52" s="456"/>
      <c r="G52" s="456"/>
      <c r="H52" s="456"/>
      <c r="I52" s="456"/>
      <c r="J52" s="456"/>
      <c r="K52" s="456"/>
      <c r="L52" s="456"/>
      <c r="M52" s="456"/>
    </row>
  </sheetData>
  <mergeCells count="53">
    <mergeCell ref="D48:M48"/>
    <mergeCell ref="D49:M49"/>
    <mergeCell ref="D50:M50"/>
    <mergeCell ref="D51:M51"/>
    <mergeCell ref="D52:M52"/>
    <mergeCell ref="D42:M42"/>
    <mergeCell ref="D43:M43"/>
    <mergeCell ref="D44:M44"/>
    <mergeCell ref="D45:M45"/>
    <mergeCell ref="D46:M46"/>
    <mergeCell ref="D47:M47"/>
    <mergeCell ref="D36:M36"/>
    <mergeCell ref="D37:M37"/>
    <mergeCell ref="D38:M38"/>
    <mergeCell ref="D39:M39"/>
    <mergeCell ref="D40:M40"/>
    <mergeCell ref="D41:M41"/>
    <mergeCell ref="D30:M30"/>
    <mergeCell ref="D31:M31"/>
    <mergeCell ref="D32:M32"/>
    <mergeCell ref="D33:M33"/>
    <mergeCell ref="D34:M34"/>
    <mergeCell ref="D35:M35"/>
    <mergeCell ref="D24:M24"/>
    <mergeCell ref="D25:M25"/>
    <mergeCell ref="D26:M26"/>
    <mergeCell ref="D27:M27"/>
    <mergeCell ref="D28:M28"/>
    <mergeCell ref="D29:M29"/>
    <mergeCell ref="D18:M18"/>
    <mergeCell ref="D19:M19"/>
    <mergeCell ref="D20:M20"/>
    <mergeCell ref="D21:M21"/>
    <mergeCell ref="D22:M22"/>
    <mergeCell ref="D23:M23"/>
    <mergeCell ref="D12:M12"/>
    <mergeCell ref="D13:M13"/>
    <mergeCell ref="D14:M14"/>
    <mergeCell ref="D15:M15"/>
    <mergeCell ref="D16:M16"/>
    <mergeCell ref="D17:M17"/>
    <mergeCell ref="B4:C4"/>
    <mergeCell ref="E4:I4"/>
    <mergeCell ref="B5:C5"/>
    <mergeCell ref="E5:I5"/>
    <mergeCell ref="B6:C6"/>
    <mergeCell ref="D11:M11"/>
    <mergeCell ref="A1:M1"/>
    <mergeCell ref="A2:C2"/>
    <mergeCell ref="H2:I2"/>
    <mergeCell ref="J2:M2"/>
    <mergeCell ref="B3:C3"/>
    <mergeCell ref="E3:I3"/>
  </mergeCells>
  <hyperlinks>
    <hyperlink ref="B6" r:id="rId1" xr:uid="{0E240BFF-8746-466C-8DF2-4BAA31184D79}"/>
  </hyperlinks>
  <pageMargins left="0.7" right="0.7" top="0.75" bottom="0.75" header="0.3" footer="0.3"/>
  <pageSetup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5CB2-AA12-4BF5-A667-A7BF3AB97C95}">
  <dimension ref="A1:S70"/>
  <sheetViews>
    <sheetView workbookViewId="0">
      <selection activeCell="D7" sqref="D7"/>
    </sheetView>
  </sheetViews>
  <sheetFormatPr defaultRowHeight="15" x14ac:dyDescent="0.25"/>
  <cols>
    <col min="1" max="1" width="9.140625" style="111"/>
    <col min="2" max="2" width="11.28515625" style="111" customWidth="1"/>
    <col min="3" max="3" width="9.140625" style="111" customWidth="1"/>
    <col min="4" max="4" width="13.42578125" style="111" customWidth="1"/>
    <col min="5" max="5" width="9.140625" style="111"/>
    <col min="6" max="6" width="9.140625" style="438"/>
    <col min="7" max="7" width="9.140625" style="111"/>
    <col min="8" max="14" width="9.140625" style="13"/>
    <col min="15" max="15" width="11.7109375" style="13" customWidth="1"/>
    <col min="16" max="16" width="11.5703125" style="13" customWidth="1"/>
    <col min="17" max="17" width="12" style="13" customWidth="1"/>
    <col min="18" max="16384" width="9.140625" style="13"/>
  </cols>
  <sheetData>
    <row r="1" spans="1:19" x14ac:dyDescent="0.25">
      <c r="A1" s="118" t="s">
        <v>51</v>
      </c>
      <c r="B1" s="118" t="s">
        <v>45</v>
      </c>
      <c r="C1" s="118" t="s">
        <v>0</v>
      </c>
      <c r="D1" s="118" t="s">
        <v>37</v>
      </c>
      <c r="E1" s="118" t="s">
        <v>2</v>
      </c>
      <c r="F1" s="429" t="s">
        <v>3</v>
      </c>
      <c r="G1" s="118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38</v>
      </c>
      <c r="P1" s="12" t="s">
        <v>13</v>
      </c>
      <c r="Q1" s="12" t="s">
        <v>14</v>
      </c>
      <c r="R1" s="12" t="s">
        <v>15</v>
      </c>
      <c r="S1" s="12"/>
    </row>
    <row r="2" spans="1:19" s="230" customFormat="1" x14ac:dyDescent="0.25">
      <c r="A2" s="470" t="s">
        <v>335</v>
      </c>
      <c r="B2" s="227">
        <v>1</v>
      </c>
      <c r="C2" s="227" t="s">
        <v>19</v>
      </c>
      <c r="D2" s="470" t="s">
        <v>72</v>
      </c>
      <c r="E2" s="470" t="s">
        <v>264</v>
      </c>
      <c r="F2" s="430">
        <v>12</v>
      </c>
      <c r="G2" s="229">
        <v>1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224" customFormat="1" x14ac:dyDescent="0.25">
      <c r="A3" s="471" t="s">
        <v>335</v>
      </c>
      <c r="B3" s="231">
        <v>1</v>
      </c>
      <c r="C3" s="231" t="s">
        <v>19</v>
      </c>
      <c r="D3" s="471" t="s">
        <v>72</v>
      </c>
      <c r="E3" s="471" t="s">
        <v>337</v>
      </c>
      <c r="F3" s="431">
        <v>18</v>
      </c>
      <c r="G3" s="226">
        <v>1</v>
      </c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s="224" customFormat="1" x14ac:dyDescent="0.25">
      <c r="A4" s="231"/>
      <c r="B4" s="231"/>
      <c r="C4" s="231"/>
      <c r="D4" s="231"/>
      <c r="E4" s="428"/>
      <c r="F4" s="431"/>
      <c r="G4" s="226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</row>
    <row r="5" spans="1:19" s="224" customFormat="1" x14ac:dyDescent="0.25">
      <c r="A5" s="470" t="s">
        <v>336</v>
      </c>
      <c r="B5" s="227">
        <v>1</v>
      </c>
      <c r="C5" s="227" t="s">
        <v>19</v>
      </c>
      <c r="D5" s="470" t="s">
        <v>72</v>
      </c>
      <c r="E5" s="470" t="s">
        <v>338</v>
      </c>
      <c r="F5" s="430">
        <v>10</v>
      </c>
      <c r="G5" s="229">
        <v>1</v>
      </c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</row>
    <row r="6" spans="1:19" s="224" customFormat="1" x14ac:dyDescent="0.25">
      <c r="A6" s="471" t="s">
        <v>336</v>
      </c>
      <c r="B6" s="231">
        <v>1</v>
      </c>
      <c r="C6" s="231" t="s">
        <v>19</v>
      </c>
      <c r="D6" s="471" t="s">
        <v>72</v>
      </c>
      <c r="E6" s="471" t="s">
        <v>264</v>
      </c>
      <c r="F6" s="431">
        <v>14</v>
      </c>
      <c r="G6" s="226">
        <v>1</v>
      </c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</row>
    <row r="7" spans="1:19" s="224" customFormat="1" x14ac:dyDescent="0.25">
      <c r="A7" s="231"/>
      <c r="B7" s="231"/>
      <c r="C7" s="231"/>
      <c r="D7" s="231"/>
      <c r="E7" s="428"/>
      <c r="F7" s="431"/>
      <c r="G7" s="226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</row>
    <row r="8" spans="1:19" s="169" customFormat="1" ht="25.5" x14ac:dyDescent="0.2">
      <c r="A8" s="350" t="s">
        <v>55</v>
      </c>
      <c r="B8" s="205">
        <v>1</v>
      </c>
      <c r="C8" s="205">
        <v>135</v>
      </c>
      <c r="D8" s="243" t="s">
        <v>83</v>
      </c>
      <c r="E8" s="205"/>
      <c r="F8" s="434" t="s">
        <v>33</v>
      </c>
      <c r="G8" s="205">
        <v>0</v>
      </c>
      <c r="H8" s="168"/>
      <c r="I8" s="168"/>
      <c r="J8" s="168"/>
      <c r="K8" s="168"/>
      <c r="L8" s="168"/>
      <c r="M8" s="168"/>
      <c r="N8" s="168"/>
      <c r="O8" s="168"/>
      <c r="P8" s="394" t="s">
        <v>334</v>
      </c>
      <c r="Q8" s="168"/>
      <c r="R8" s="168"/>
      <c r="S8" s="168"/>
    </row>
    <row r="10" spans="1:19" s="423" customFormat="1" ht="12.75" x14ac:dyDescent="0.2">
      <c r="C10" s="423" t="s">
        <v>18</v>
      </c>
      <c r="D10" s="219" t="s">
        <v>18</v>
      </c>
      <c r="E10" s="423" t="s">
        <v>18</v>
      </c>
      <c r="F10" s="437"/>
    </row>
    <row r="11" spans="1:19" x14ac:dyDescent="0.25">
      <c r="A11" s="112"/>
      <c r="B11" s="112"/>
      <c r="C11" s="131"/>
      <c r="D11" s="131"/>
      <c r="E11" s="131"/>
      <c r="G11" s="112"/>
      <c r="H11" s="40"/>
      <c r="I11" s="40"/>
      <c r="J11" s="40"/>
      <c r="K11" s="40"/>
      <c r="L11" s="40"/>
      <c r="M11" s="40"/>
      <c r="N11" s="423"/>
      <c r="O11" s="423"/>
      <c r="P11" s="423"/>
      <c r="Q11" s="423"/>
      <c r="R11" s="7"/>
      <c r="S11" s="40"/>
    </row>
    <row r="12" spans="1:19" x14ac:dyDescent="0.25">
      <c r="A12" s="112"/>
      <c r="B12" s="112"/>
      <c r="C12" s="131"/>
      <c r="D12" s="131"/>
      <c r="E12" s="131"/>
      <c r="G12" s="112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19" x14ac:dyDescent="0.25">
      <c r="A13" s="112"/>
      <c r="B13" s="112"/>
      <c r="C13" s="131"/>
      <c r="D13" s="131"/>
      <c r="E13" s="131"/>
      <c r="G13" s="112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19" x14ac:dyDescent="0.25">
      <c r="A14" s="112"/>
      <c r="B14" s="112"/>
      <c r="C14" s="131"/>
      <c r="D14" s="131"/>
      <c r="E14" s="131"/>
      <c r="G14" s="112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</row>
    <row r="15" spans="1:19" s="16" customFormat="1" x14ac:dyDescent="0.25">
      <c r="A15" s="113"/>
      <c r="B15" s="113"/>
      <c r="C15" s="137"/>
      <c r="D15" s="131"/>
      <c r="E15" s="137"/>
      <c r="F15" s="435"/>
      <c r="G15" s="137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6" spans="1:19" s="18" customFormat="1" x14ac:dyDescent="0.25">
      <c r="A16" s="133"/>
      <c r="B16" s="133"/>
      <c r="C16" s="138"/>
      <c r="D16" s="138"/>
      <c r="E16" s="138"/>
      <c r="F16" s="439"/>
      <c r="G16" s="138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</row>
    <row r="17" spans="1:19" x14ac:dyDescent="0.25">
      <c r="A17" s="112"/>
      <c r="B17" s="112"/>
      <c r="C17" s="112"/>
      <c r="D17" s="112"/>
      <c r="E17" s="112"/>
      <c r="G17" s="112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19" x14ac:dyDescent="0.25">
      <c r="A18" s="112"/>
      <c r="B18" s="112"/>
      <c r="C18" s="112"/>
      <c r="D18" s="112"/>
      <c r="E18" s="112"/>
      <c r="G18" s="112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</row>
    <row r="19" spans="1:19" x14ac:dyDescent="0.25">
      <c r="A19" s="112"/>
      <c r="B19" s="112"/>
      <c r="C19" s="112"/>
      <c r="D19" s="112"/>
      <c r="E19" s="112"/>
      <c r="G19" s="112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x14ac:dyDescent="0.25">
      <c r="A20" s="112"/>
      <c r="B20" s="112"/>
      <c r="C20" s="112"/>
      <c r="D20" s="112"/>
      <c r="E20" s="112"/>
      <c r="G20" s="112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</row>
    <row r="21" spans="1:19" x14ac:dyDescent="0.25">
      <c r="A21" s="112"/>
      <c r="B21" s="112"/>
      <c r="C21" s="112"/>
      <c r="D21" s="112"/>
      <c r="E21" s="112"/>
      <c r="G21" s="112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</row>
    <row r="22" spans="1:19" x14ac:dyDescent="0.25">
      <c r="A22" s="112"/>
      <c r="B22" s="112"/>
      <c r="C22" s="112"/>
      <c r="D22" s="112"/>
      <c r="E22" s="112"/>
      <c r="G22" s="112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</row>
    <row r="23" spans="1:19" x14ac:dyDescent="0.25">
      <c r="A23" s="112"/>
      <c r="B23" s="112"/>
      <c r="C23" s="112"/>
      <c r="D23" s="112"/>
      <c r="E23" s="112"/>
      <c r="G23" s="112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19" x14ac:dyDescent="0.25">
      <c r="A24" s="112"/>
      <c r="B24" s="112"/>
      <c r="C24" s="112"/>
      <c r="D24" s="112"/>
      <c r="E24" s="112"/>
      <c r="G24" s="112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19" x14ac:dyDescent="0.25">
      <c r="A25" s="112"/>
      <c r="B25" s="112"/>
      <c r="C25" s="112"/>
      <c r="D25" s="112"/>
      <c r="E25" s="112"/>
      <c r="G25" s="112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19" x14ac:dyDescent="0.25">
      <c r="A26" s="112"/>
      <c r="B26" s="112"/>
      <c r="C26" s="112"/>
      <c r="D26" s="112"/>
      <c r="E26" s="112"/>
      <c r="G26" s="112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</row>
    <row r="27" spans="1:19" x14ac:dyDescent="0.25">
      <c r="A27" s="112"/>
      <c r="B27" s="112"/>
      <c r="C27" s="112"/>
      <c r="D27" s="112"/>
      <c r="E27" s="112"/>
      <c r="G27" s="112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</row>
    <row r="28" spans="1:19" x14ac:dyDescent="0.25">
      <c r="A28" s="112"/>
      <c r="B28" s="112"/>
      <c r="C28" s="112"/>
      <c r="D28" s="112"/>
      <c r="E28" s="112"/>
      <c r="G28" s="112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1:19" x14ac:dyDescent="0.25">
      <c r="A29" s="112"/>
      <c r="B29" s="112"/>
      <c r="C29" s="112"/>
      <c r="D29" s="112"/>
      <c r="E29" s="112"/>
      <c r="G29" s="112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spans="1:19" x14ac:dyDescent="0.25">
      <c r="A30" s="112"/>
      <c r="B30" s="112"/>
      <c r="C30" s="112"/>
      <c r="D30" s="112"/>
      <c r="E30" s="112"/>
      <c r="G30" s="112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</row>
    <row r="31" spans="1:19" x14ac:dyDescent="0.25">
      <c r="A31" s="112"/>
      <c r="B31" s="112"/>
      <c r="C31" s="112"/>
      <c r="D31" s="112"/>
      <c r="E31" s="112"/>
      <c r="G31" s="112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</row>
    <row r="32" spans="1:19" x14ac:dyDescent="0.25">
      <c r="A32" s="112"/>
      <c r="B32" s="112"/>
      <c r="C32" s="112"/>
      <c r="D32" s="112"/>
      <c r="E32" s="112"/>
      <c r="G32" s="112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</row>
    <row r="33" spans="1:19" x14ac:dyDescent="0.25">
      <c r="A33" s="112"/>
      <c r="B33" s="112"/>
      <c r="C33" s="112"/>
      <c r="D33" s="112"/>
      <c r="E33" s="112"/>
      <c r="G33" s="112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</row>
    <row r="34" spans="1:19" x14ac:dyDescent="0.25">
      <c r="A34" s="112"/>
      <c r="B34" s="112"/>
      <c r="C34" s="112"/>
      <c r="D34" s="112"/>
      <c r="E34" s="112"/>
      <c r="G34" s="112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</row>
    <row r="35" spans="1:19" x14ac:dyDescent="0.25">
      <c r="A35" s="112"/>
      <c r="B35" s="112"/>
      <c r="C35" s="112"/>
      <c r="D35" s="112"/>
      <c r="E35" s="112"/>
      <c r="G35" s="112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</row>
    <row r="36" spans="1:19" x14ac:dyDescent="0.25">
      <c r="A36" s="112"/>
      <c r="B36" s="112"/>
      <c r="C36" s="112"/>
      <c r="D36" s="112"/>
      <c r="E36" s="112"/>
      <c r="G36" s="112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 x14ac:dyDescent="0.25">
      <c r="A37" s="112"/>
      <c r="B37" s="112"/>
      <c r="C37" s="112"/>
      <c r="D37" s="112"/>
      <c r="E37" s="112"/>
      <c r="G37" s="112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 x14ac:dyDescent="0.25">
      <c r="A38" s="112"/>
      <c r="B38" s="112"/>
      <c r="C38" s="112"/>
      <c r="D38" s="112"/>
      <c r="E38" s="112"/>
      <c r="G38" s="112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spans="1:19" x14ac:dyDescent="0.25">
      <c r="A39" s="112"/>
      <c r="B39" s="112"/>
      <c r="C39" s="112"/>
      <c r="D39" s="112"/>
      <c r="E39" s="112"/>
      <c r="G39" s="112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 x14ac:dyDescent="0.25">
      <c r="A40" s="112"/>
      <c r="B40" s="112"/>
      <c r="C40" s="112"/>
      <c r="D40" s="112"/>
      <c r="E40" s="112"/>
      <c r="G40" s="112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</row>
    <row r="41" spans="1:19" x14ac:dyDescent="0.25">
      <c r="A41" s="112"/>
      <c r="B41" s="112"/>
      <c r="C41" s="112"/>
      <c r="D41" s="112"/>
      <c r="E41" s="112"/>
      <c r="G41" s="112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</row>
    <row r="42" spans="1:19" x14ac:dyDescent="0.25">
      <c r="A42" s="112"/>
      <c r="B42" s="112"/>
      <c r="C42" s="112"/>
      <c r="D42" s="112"/>
      <c r="E42" s="112"/>
      <c r="G42" s="112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</row>
    <row r="43" spans="1:19" x14ac:dyDescent="0.25">
      <c r="A43" s="112"/>
      <c r="B43" s="112"/>
      <c r="C43" s="112"/>
      <c r="D43" s="112"/>
      <c r="E43" s="112"/>
      <c r="G43" s="112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</row>
    <row r="44" spans="1:19" x14ac:dyDescent="0.25">
      <c r="A44" s="112"/>
      <c r="B44" s="112"/>
      <c r="C44" s="112"/>
      <c r="D44" s="112"/>
      <c r="E44" s="112"/>
      <c r="G44" s="112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</row>
    <row r="45" spans="1:19" x14ac:dyDescent="0.25">
      <c r="A45" s="112"/>
      <c r="B45" s="112"/>
      <c r="C45" s="112"/>
      <c r="D45" s="112"/>
      <c r="E45" s="112"/>
      <c r="G45" s="112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</row>
    <row r="46" spans="1:19" x14ac:dyDescent="0.25">
      <c r="A46" s="112"/>
      <c r="B46" s="112"/>
      <c r="C46" s="112"/>
      <c r="D46" s="112"/>
      <c r="E46" s="112"/>
      <c r="G46" s="112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</row>
    <row r="47" spans="1:19" x14ac:dyDescent="0.25">
      <c r="A47" s="112"/>
      <c r="B47" s="112"/>
      <c r="C47" s="112"/>
      <c r="D47" s="112"/>
      <c r="E47" s="112"/>
      <c r="G47" s="112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</row>
    <row r="48" spans="1:19" x14ac:dyDescent="0.25">
      <c r="A48" s="112"/>
      <c r="B48" s="112"/>
      <c r="C48" s="112"/>
      <c r="D48" s="112"/>
      <c r="E48" s="112"/>
      <c r="G48" s="112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</row>
    <row r="49" spans="1:19" x14ac:dyDescent="0.25">
      <c r="A49" s="112"/>
      <c r="B49" s="112"/>
      <c r="C49" s="112"/>
      <c r="D49" s="112"/>
      <c r="E49" s="112"/>
      <c r="G49" s="112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</row>
    <row r="50" spans="1:19" x14ac:dyDescent="0.25">
      <c r="A50" s="112"/>
      <c r="B50" s="112"/>
      <c r="C50" s="112"/>
      <c r="D50" s="112"/>
      <c r="E50" s="112"/>
      <c r="G50" s="112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1:19" x14ac:dyDescent="0.25">
      <c r="A51" s="112"/>
      <c r="B51" s="112"/>
      <c r="C51" s="112"/>
      <c r="D51" s="112"/>
      <c r="E51" s="112"/>
      <c r="G51" s="112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</row>
    <row r="52" spans="1:19" x14ac:dyDescent="0.25">
      <c r="A52" s="112"/>
      <c r="B52" s="112"/>
      <c r="C52" s="112"/>
      <c r="D52" s="112"/>
      <c r="E52" s="112"/>
      <c r="G52" s="112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 x14ac:dyDescent="0.25">
      <c r="A53" s="112"/>
      <c r="B53" s="112"/>
      <c r="C53" s="112"/>
      <c r="D53" s="112"/>
      <c r="E53" s="112"/>
      <c r="G53" s="112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</row>
    <row r="54" spans="1:19" x14ac:dyDescent="0.25">
      <c r="A54" s="112"/>
      <c r="B54" s="112"/>
      <c r="C54" s="112"/>
      <c r="D54" s="112"/>
      <c r="E54" s="112"/>
      <c r="G54" s="112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</row>
    <row r="55" spans="1:19" x14ac:dyDescent="0.25">
      <c r="A55" s="112"/>
      <c r="B55" s="112"/>
      <c r="C55" s="112"/>
      <c r="D55" s="112"/>
      <c r="E55" s="112"/>
      <c r="G55" s="112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</row>
    <row r="56" spans="1:19" x14ac:dyDescent="0.25">
      <c r="A56" s="112"/>
      <c r="B56" s="112"/>
      <c r="C56" s="112"/>
      <c r="D56" s="112"/>
      <c r="E56" s="112"/>
      <c r="G56" s="112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</row>
    <row r="57" spans="1:19" x14ac:dyDescent="0.25">
      <c r="A57" s="112"/>
      <c r="B57" s="112"/>
      <c r="C57" s="112"/>
      <c r="D57" s="112"/>
      <c r="E57" s="112"/>
      <c r="G57" s="112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</row>
    <row r="58" spans="1:19" x14ac:dyDescent="0.25">
      <c r="A58" s="112"/>
      <c r="B58" s="112"/>
      <c r="C58" s="112"/>
      <c r="D58" s="112"/>
      <c r="E58" s="112"/>
      <c r="G58" s="112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</row>
    <row r="59" spans="1:19" x14ac:dyDescent="0.25">
      <c r="A59" s="112"/>
      <c r="B59" s="112"/>
      <c r="C59" s="112"/>
      <c r="D59" s="112"/>
      <c r="E59" s="112"/>
      <c r="G59" s="112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</row>
    <row r="60" spans="1:19" x14ac:dyDescent="0.25">
      <c r="A60" s="112"/>
      <c r="B60" s="112"/>
      <c r="C60" s="112"/>
      <c r="D60" s="112"/>
      <c r="E60" s="112"/>
      <c r="G60" s="112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</row>
    <row r="61" spans="1:19" x14ac:dyDescent="0.25">
      <c r="A61" s="112"/>
      <c r="B61" s="112"/>
      <c r="C61" s="112"/>
      <c r="D61" s="112"/>
      <c r="E61" s="112"/>
      <c r="G61" s="112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</row>
    <row r="62" spans="1:19" x14ac:dyDescent="0.25">
      <c r="A62" s="112"/>
      <c r="B62" s="112"/>
      <c r="C62" s="112"/>
      <c r="D62" s="112"/>
      <c r="E62" s="112"/>
      <c r="G62" s="112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</row>
    <row r="63" spans="1:19" x14ac:dyDescent="0.25">
      <c r="A63" s="112"/>
      <c r="B63" s="112"/>
      <c r="C63" s="112"/>
      <c r="D63" s="112"/>
      <c r="E63" s="112"/>
      <c r="G63" s="112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</row>
    <row r="64" spans="1:19" x14ac:dyDescent="0.25">
      <c r="A64" s="112"/>
      <c r="B64" s="112"/>
      <c r="C64" s="112"/>
      <c r="D64" s="112"/>
      <c r="E64" s="112"/>
      <c r="G64" s="112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</row>
    <row r="65" spans="8:19" x14ac:dyDescent="0.25"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</row>
    <row r="66" spans="8:19" x14ac:dyDescent="0.25"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</row>
    <row r="67" spans="8:19" x14ac:dyDescent="0.25"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</row>
    <row r="68" spans="8:19" x14ac:dyDescent="0.25"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</row>
    <row r="69" spans="8:19" x14ac:dyDescent="0.25"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</row>
    <row r="70" spans="8:19" x14ac:dyDescent="0.25"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59"/>
  <sheetViews>
    <sheetView workbookViewId="0">
      <selection activeCell="B14" sqref="B14"/>
    </sheetView>
  </sheetViews>
  <sheetFormatPr defaultRowHeight="12.75" x14ac:dyDescent="0.2"/>
  <cols>
    <col min="1" max="1" width="8.140625" style="192" customWidth="1"/>
    <col min="2" max="2" width="26.5703125" style="192" customWidth="1"/>
    <col min="3" max="3" width="25.42578125" style="196" customWidth="1"/>
    <col min="4" max="16384" width="9.140625" style="192"/>
  </cols>
  <sheetData>
    <row r="1" spans="1:16" x14ac:dyDescent="0.2">
      <c r="A1" s="460" t="s">
        <v>56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6" ht="12.75" customHeight="1" thickBot="1" x14ac:dyDescent="0.25">
      <c r="A2" s="461"/>
      <c r="B2" s="461"/>
      <c r="C2" s="461"/>
      <c r="D2" s="177"/>
      <c r="E2" s="179"/>
      <c r="F2" s="179"/>
      <c r="G2" s="177"/>
      <c r="H2" s="462"/>
      <c r="I2" s="462"/>
      <c r="J2" s="463"/>
      <c r="K2" s="463"/>
      <c r="L2" s="463"/>
      <c r="M2" s="463"/>
    </row>
    <row r="3" spans="1:16" ht="13.5" customHeight="1" thickTop="1" x14ac:dyDescent="0.2">
      <c r="A3" s="180" t="s">
        <v>57</v>
      </c>
      <c r="B3" s="464" t="s">
        <v>58</v>
      </c>
      <c r="C3" s="464"/>
      <c r="D3" s="180" t="s">
        <v>59</v>
      </c>
      <c r="E3" s="464" t="s">
        <v>60</v>
      </c>
      <c r="F3" s="464"/>
      <c r="G3" s="464"/>
      <c r="H3" s="465"/>
      <c r="I3" s="465"/>
      <c r="J3" s="181"/>
      <c r="K3" s="181"/>
      <c r="L3" s="181"/>
      <c r="M3" s="181"/>
      <c r="N3" s="17" t="s">
        <v>61</v>
      </c>
      <c r="O3" s="182" t="s">
        <v>53</v>
      </c>
      <c r="P3" s="183" t="s">
        <v>62</v>
      </c>
    </row>
    <row r="4" spans="1:16" x14ac:dyDescent="0.2">
      <c r="A4" s="180" t="s">
        <v>63</v>
      </c>
      <c r="B4" s="466" t="s">
        <v>350</v>
      </c>
      <c r="C4" s="466"/>
      <c r="D4" s="180" t="s">
        <v>64</v>
      </c>
      <c r="E4" s="466" t="s">
        <v>65</v>
      </c>
      <c r="F4" s="466"/>
      <c r="G4" s="466"/>
      <c r="H4" s="467"/>
      <c r="I4" s="467"/>
      <c r="J4" s="184"/>
      <c r="K4" s="184"/>
      <c r="L4" s="184"/>
      <c r="M4" s="184"/>
      <c r="N4" s="7" t="s">
        <v>28</v>
      </c>
      <c r="O4" s="192" t="s">
        <v>66</v>
      </c>
      <c r="P4" s="192" t="s">
        <v>67</v>
      </c>
    </row>
    <row r="5" spans="1:16" x14ac:dyDescent="0.2">
      <c r="A5" s="177" t="s">
        <v>68</v>
      </c>
      <c r="B5" s="466" t="s">
        <v>69</v>
      </c>
      <c r="C5" s="466"/>
      <c r="D5" s="177" t="s">
        <v>70</v>
      </c>
      <c r="E5" s="466" t="s">
        <v>71</v>
      </c>
      <c r="F5" s="466"/>
      <c r="G5" s="466"/>
      <c r="H5" s="467"/>
      <c r="I5" s="467"/>
      <c r="J5" s="184"/>
      <c r="K5" s="184"/>
      <c r="L5" s="184"/>
      <c r="M5" s="184"/>
      <c r="N5" s="185" t="s">
        <v>19</v>
      </c>
      <c r="O5" s="192" t="s">
        <v>72</v>
      </c>
      <c r="P5" s="192" t="s">
        <v>73</v>
      </c>
    </row>
    <row r="6" spans="1:16" x14ac:dyDescent="0.2">
      <c r="A6" s="186" t="s">
        <v>74</v>
      </c>
      <c r="B6" s="468" t="s">
        <v>75</v>
      </c>
      <c r="C6" s="467"/>
      <c r="N6" s="7" t="s">
        <v>24</v>
      </c>
      <c r="O6" s="192" t="s">
        <v>76</v>
      </c>
      <c r="P6" s="192" t="s">
        <v>77</v>
      </c>
    </row>
    <row r="7" spans="1:16" x14ac:dyDescent="0.2">
      <c r="A7" s="186"/>
      <c r="B7" s="187"/>
      <c r="C7" s="188"/>
      <c r="N7" s="7" t="s">
        <v>21</v>
      </c>
      <c r="O7" s="192" t="s">
        <v>22</v>
      </c>
      <c r="P7" s="192" t="s">
        <v>78</v>
      </c>
    </row>
    <row r="8" spans="1:16" x14ac:dyDescent="0.2">
      <c r="A8" s="1" t="s">
        <v>79</v>
      </c>
      <c r="B8" s="1"/>
      <c r="C8" s="189"/>
      <c r="D8" s="1"/>
      <c r="E8" s="1"/>
      <c r="F8" s="1"/>
      <c r="G8" s="1"/>
      <c r="N8" s="7" t="s">
        <v>16</v>
      </c>
      <c r="O8" s="192" t="s">
        <v>80</v>
      </c>
      <c r="P8" s="192" t="s">
        <v>81</v>
      </c>
    </row>
    <row r="9" spans="1:16" ht="15.75" customHeight="1" x14ac:dyDescent="0.2">
      <c r="A9" s="1"/>
      <c r="B9" s="1" t="s">
        <v>82</v>
      </c>
      <c r="C9" s="189"/>
      <c r="D9" s="1"/>
      <c r="E9" s="1"/>
      <c r="F9" s="1"/>
      <c r="G9" s="1"/>
      <c r="N9" s="7" t="s">
        <v>30</v>
      </c>
      <c r="O9" s="192" t="s">
        <v>83</v>
      </c>
      <c r="P9" s="192" t="s">
        <v>84</v>
      </c>
    </row>
    <row r="10" spans="1:16" ht="12" customHeight="1" x14ac:dyDescent="0.2">
      <c r="A10" s="1"/>
      <c r="B10" s="1"/>
      <c r="C10" s="189"/>
      <c r="D10" s="1"/>
      <c r="E10" s="1"/>
      <c r="F10" s="1"/>
      <c r="G10" s="1"/>
      <c r="N10" s="7" t="s">
        <v>39</v>
      </c>
      <c r="O10" s="192" t="s">
        <v>40</v>
      </c>
      <c r="P10" s="192" t="s">
        <v>85</v>
      </c>
    </row>
    <row r="11" spans="1:16" x14ac:dyDescent="0.2">
      <c r="A11" s="190">
        <v>1</v>
      </c>
      <c r="B11" s="190" t="s">
        <v>86</v>
      </c>
      <c r="C11" s="191" t="s">
        <v>263</v>
      </c>
      <c r="D11" s="455"/>
      <c r="E11" s="457"/>
      <c r="F11" s="457"/>
      <c r="G11" s="457"/>
      <c r="H11" s="457"/>
      <c r="I11" s="457"/>
      <c r="J11" s="457"/>
      <c r="K11" s="457"/>
      <c r="L11" s="457"/>
      <c r="M11" s="457"/>
      <c r="N11" s="185" t="s">
        <v>42</v>
      </c>
      <c r="O11" s="192" t="s">
        <v>43</v>
      </c>
      <c r="P11" s="192" t="s">
        <v>87</v>
      </c>
    </row>
    <row r="12" spans="1:16" x14ac:dyDescent="0.2">
      <c r="A12" s="190">
        <v>2</v>
      </c>
      <c r="B12" s="190" t="s">
        <v>88</v>
      </c>
      <c r="C12" s="191">
        <v>2020</v>
      </c>
      <c r="D12" s="455"/>
      <c r="E12" s="457"/>
      <c r="F12" s="457"/>
      <c r="G12" s="457"/>
      <c r="H12" s="457"/>
      <c r="I12" s="457"/>
      <c r="J12" s="457"/>
      <c r="K12" s="457"/>
      <c r="L12" s="457"/>
      <c r="M12" s="457"/>
    </row>
    <row r="13" spans="1:16" x14ac:dyDescent="0.2">
      <c r="A13" s="190">
        <v>3</v>
      </c>
      <c r="B13" s="192" t="s">
        <v>89</v>
      </c>
      <c r="C13" s="191" t="s">
        <v>193</v>
      </c>
      <c r="D13" s="458"/>
      <c r="E13" s="459"/>
      <c r="F13" s="459"/>
      <c r="G13" s="459"/>
      <c r="H13" s="459"/>
      <c r="I13" s="459"/>
      <c r="J13" s="459"/>
      <c r="K13" s="459"/>
      <c r="L13" s="459"/>
      <c r="M13" s="459"/>
    </row>
    <row r="14" spans="1:16" x14ac:dyDescent="0.2">
      <c r="A14" s="190">
        <v>4</v>
      </c>
      <c r="B14" s="192" t="s">
        <v>91</v>
      </c>
      <c r="C14" s="191" t="s">
        <v>194</v>
      </c>
      <c r="D14" s="455" t="s">
        <v>93</v>
      </c>
      <c r="E14" s="456"/>
      <c r="F14" s="456"/>
      <c r="G14" s="456"/>
      <c r="H14" s="456"/>
      <c r="I14" s="456"/>
      <c r="J14" s="456"/>
      <c r="K14" s="456"/>
      <c r="L14" s="456"/>
      <c r="M14" s="456"/>
    </row>
    <row r="15" spans="1:16" x14ac:dyDescent="0.2">
      <c r="A15" s="190">
        <v>5</v>
      </c>
      <c r="B15" s="192" t="s">
        <v>94</v>
      </c>
      <c r="C15" s="193">
        <v>44025</v>
      </c>
      <c r="D15" s="455" t="s">
        <v>95</v>
      </c>
      <c r="E15" s="456"/>
      <c r="F15" s="456"/>
      <c r="G15" s="456"/>
      <c r="H15" s="456"/>
      <c r="I15" s="456"/>
      <c r="J15" s="456"/>
      <c r="K15" s="456"/>
      <c r="L15" s="456"/>
      <c r="M15" s="456"/>
    </row>
    <row r="16" spans="1:16" x14ac:dyDescent="0.2">
      <c r="A16" s="190">
        <v>6</v>
      </c>
      <c r="B16" s="192" t="s">
        <v>96</v>
      </c>
      <c r="C16" s="191" t="s">
        <v>232</v>
      </c>
      <c r="D16" s="455" t="s">
        <v>97</v>
      </c>
      <c r="E16" s="456"/>
      <c r="F16" s="456"/>
      <c r="G16" s="456"/>
      <c r="H16" s="456"/>
      <c r="I16" s="456"/>
      <c r="J16" s="456"/>
      <c r="K16" s="456"/>
      <c r="L16" s="456"/>
      <c r="M16" s="456"/>
    </row>
    <row r="17" spans="1:17" x14ac:dyDescent="0.2">
      <c r="A17" s="190">
        <v>7</v>
      </c>
      <c r="B17" s="192" t="s">
        <v>98</v>
      </c>
      <c r="C17" s="191" t="s">
        <v>99</v>
      </c>
      <c r="D17" s="455" t="s">
        <v>100</v>
      </c>
      <c r="E17" s="456"/>
      <c r="F17" s="456"/>
      <c r="G17" s="456"/>
      <c r="H17" s="456"/>
      <c r="I17" s="456"/>
      <c r="J17" s="456"/>
      <c r="K17" s="456"/>
      <c r="L17" s="456"/>
      <c r="M17" s="456"/>
    </row>
    <row r="18" spans="1:17" x14ac:dyDescent="0.2">
      <c r="A18" s="190">
        <v>8</v>
      </c>
      <c r="B18" s="192" t="s">
        <v>101</v>
      </c>
      <c r="C18" s="191" t="s">
        <v>173</v>
      </c>
      <c r="D18" s="455" t="s">
        <v>103</v>
      </c>
      <c r="E18" s="456"/>
      <c r="F18" s="456"/>
      <c r="G18" s="456"/>
      <c r="H18" s="456"/>
      <c r="I18" s="456"/>
      <c r="J18" s="456"/>
      <c r="K18" s="456"/>
      <c r="L18" s="456"/>
      <c r="M18" s="456"/>
    </row>
    <row r="19" spans="1:17" x14ac:dyDescent="0.2">
      <c r="A19" s="190">
        <v>9</v>
      </c>
      <c r="B19" s="192" t="s">
        <v>104</v>
      </c>
      <c r="C19" s="191"/>
      <c r="D19" s="455" t="s">
        <v>106</v>
      </c>
      <c r="E19" s="456"/>
      <c r="F19" s="456"/>
      <c r="G19" s="456"/>
      <c r="H19" s="456"/>
      <c r="I19" s="456"/>
      <c r="J19" s="456"/>
      <c r="K19" s="456"/>
      <c r="L19" s="456"/>
      <c r="M19" s="456"/>
    </row>
    <row r="20" spans="1:17" x14ac:dyDescent="0.2">
      <c r="A20" s="190">
        <v>10</v>
      </c>
      <c r="B20" s="192" t="s">
        <v>107</v>
      </c>
      <c r="C20" s="191" t="s">
        <v>185</v>
      </c>
      <c r="D20" s="455" t="s">
        <v>108</v>
      </c>
      <c r="E20" s="456"/>
      <c r="F20" s="456"/>
      <c r="G20" s="456"/>
      <c r="H20" s="456"/>
      <c r="I20" s="456"/>
      <c r="J20" s="456"/>
      <c r="K20" s="456"/>
      <c r="L20" s="456"/>
      <c r="M20" s="456"/>
    </row>
    <row r="21" spans="1:17" x14ac:dyDescent="0.2">
      <c r="A21" s="190">
        <v>11</v>
      </c>
      <c r="B21" s="192" t="s">
        <v>109</v>
      </c>
      <c r="C21" s="191" t="s">
        <v>110</v>
      </c>
      <c r="D21" s="455"/>
      <c r="E21" s="456"/>
      <c r="F21" s="456"/>
      <c r="G21" s="456"/>
      <c r="H21" s="456"/>
      <c r="I21" s="456"/>
      <c r="J21" s="456"/>
      <c r="K21" s="456"/>
      <c r="L21" s="456"/>
      <c r="M21" s="456"/>
    </row>
    <row r="22" spans="1:17" x14ac:dyDescent="0.2">
      <c r="A22" s="190">
        <v>12</v>
      </c>
      <c r="B22" s="192" t="s">
        <v>111</v>
      </c>
      <c r="C22" s="191" t="s">
        <v>174</v>
      </c>
      <c r="D22" s="455"/>
      <c r="E22" s="456"/>
      <c r="F22" s="456"/>
      <c r="G22" s="456"/>
      <c r="H22" s="456"/>
      <c r="I22" s="456"/>
      <c r="J22" s="456"/>
      <c r="K22" s="456"/>
      <c r="L22" s="456"/>
      <c r="M22" s="456"/>
    </row>
    <row r="23" spans="1:17" x14ac:dyDescent="0.2">
      <c r="A23" s="190">
        <v>13</v>
      </c>
      <c r="B23" s="192" t="s">
        <v>113</v>
      </c>
      <c r="C23" s="191">
        <v>275</v>
      </c>
      <c r="D23" s="455" t="s">
        <v>114</v>
      </c>
      <c r="E23" s="456"/>
      <c r="F23" s="456"/>
      <c r="G23" s="456"/>
      <c r="H23" s="456"/>
      <c r="I23" s="456"/>
      <c r="J23" s="456"/>
      <c r="K23" s="456"/>
      <c r="L23" s="456"/>
      <c r="M23" s="456"/>
    </row>
    <row r="24" spans="1:17" x14ac:dyDescent="0.2">
      <c r="A24" s="190">
        <v>14</v>
      </c>
      <c r="B24" s="192" t="s">
        <v>115</v>
      </c>
      <c r="C24" s="194" t="s">
        <v>195</v>
      </c>
      <c r="D24" s="455" t="s">
        <v>114</v>
      </c>
      <c r="E24" s="456"/>
      <c r="F24" s="456"/>
      <c r="G24" s="456"/>
      <c r="H24" s="456"/>
      <c r="I24" s="456"/>
      <c r="J24" s="456"/>
      <c r="K24" s="456"/>
      <c r="L24" s="456"/>
      <c r="M24" s="456"/>
    </row>
    <row r="25" spans="1:17" x14ac:dyDescent="0.2">
      <c r="A25" s="190">
        <v>15</v>
      </c>
      <c r="B25" s="192" t="s">
        <v>116</v>
      </c>
      <c r="C25" s="191" t="s">
        <v>342</v>
      </c>
      <c r="D25" s="455" t="s">
        <v>117</v>
      </c>
      <c r="E25" s="456"/>
      <c r="F25" s="456"/>
      <c r="G25" s="456"/>
      <c r="H25" s="456"/>
      <c r="I25" s="456"/>
      <c r="J25" s="456"/>
      <c r="K25" s="456"/>
      <c r="L25" s="456"/>
      <c r="M25" s="456"/>
      <c r="N25" s="333"/>
      <c r="O25" s="7" t="s">
        <v>199</v>
      </c>
      <c r="P25" s="7" t="s">
        <v>200</v>
      </c>
    </row>
    <row r="26" spans="1:17" x14ac:dyDescent="0.2">
      <c r="A26" s="190">
        <v>16</v>
      </c>
      <c r="B26" s="192" t="s">
        <v>118</v>
      </c>
      <c r="C26" s="191" t="s">
        <v>119</v>
      </c>
      <c r="D26" s="455" t="s">
        <v>120</v>
      </c>
      <c r="E26" s="456"/>
      <c r="F26" s="456"/>
      <c r="G26" s="456"/>
      <c r="H26" s="456"/>
      <c r="I26" s="456"/>
      <c r="J26" s="456"/>
      <c r="K26" s="456"/>
      <c r="L26" s="456"/>
      <c r="M26" s="456"/>
      <c r="N26" s="333" t="s">
        <v>212</v>
      </c>
      <c r="O26" s="7">
        <v>1766</v>
      </c>
      <c r="P26" s="220">
        <f>O26/60</f>
        <v>29.433333333333334</v>
      </c>
      <c r="Q26" s="192" t="s">
        <v>327</v>
      </c>
    </row>
    <row r="27" spans="1:17" x14ac:dyDescent="0.2">
      <c r="A27" s="190">
        <v>17</v>
      </c>
      <c r="B27" s="192" t="s">
        <v>121</v>
      </c>
      <c r="C27" s="191">
        <v>100</v>
      </c>
      <c r="D27" s="455"/>
      <c r="E27" s="456"/>
      <c r="F27" s="456"/>
      <c r="G27" s="456"/>
      <c r="H27" s="456"/>
      <c r="I27" s="456"/>
      <c r="J27" s="456"/>
      <c r="K27" s="456"/>
      <c r="L27" s="456"/>
      <c r="M27" s="456"/>
      <c r="N27" s="333"/>
      <c r="O27" s="7">
        <f>P27*60</f>
        <v>1967.9999999999998</v>
      </c>
      <c r="P27" s="220">
        <v>32.799999999999997</v>
      </c>
      <c r="Q27" s="333" t="s">
        <v>328</v>
      </c>
    </row>
    <row r="28" spans="1:17" x14ac:dyDescent="0.2">
      <c r="A28" s="190">
        <v>18</v>
      </c>
      <c r="B28" s="192" t="s">
        <v>122</v>
      </c>
      <c r="C28" s="191">
        <v>220</v>
      </c>
      <c r="D28" s="455"/>
      <c r="E28" s="456"/>
      <c r="F28" s="456"/>
      <c r="G28" s="456"/>
      <c r="H28" s="456"/>
      <c r="I28" s="456"/>
      <c r="J28" s="456"/>
      <c r="K28" s="456"/>
      <c r="L28" s="456"/>
      <c r="M28" s="456"/>
      <c r="N28" s="333" t="s">
        <v>213</v>
      </c>
      <c r="O28" s="7">
        <v>873</v>
      </c>
      <c r="P28" s="220">
        <f>O28/60</f>
        <v>14.55</v>
      </c>
      <c r="Q28" s="333" t="s">
        <v>327</v>
      </c>
    </row>
    <row r="29" spans="1:17" x14ac:dyDescent="0.2">
      <c r="A29" s="190">
        <v>19</v>
      </c>
      <c r="B29" s="192" t="s">
        <v>123</v>
      </c>
      <c r="C29" s="191" t="s">
        <v>124</v>
      </c>
      <c r="D29" s="455" t="s">
        <v>125</v>
      </c>
      <c r="E29" s="456"/>
      <c r="F29" s="456"/>
      <c r="G29" s="456"/>
      <c r="H29" s="456"/>
      <c r="I29" s="456"/>
      <c r="J29" s="456"/>
      <c r="K29" s="456"/>
      <c r="L29" s="456"/>
      <c r="M29" s="456"/>
      <c r="O29" s="7">
        <f>P29*60</f>
        <v>672</v>
      </c>
      <c r="P29" s="7">
        <v>11.2</v>
      </c>
      <c r="Q29" s="333" t="s">
        <v>328</v>
      </c>
    </row>
    <row r="30" spans="1:17" x14ac:dyDescent="0.2">
      <c r="A30" s="190">
        <v>20</v>
      </c>
      <c r="B30" s="192" t="s">
        <v>126</v>
      </c>
      <c r="C30" s="191">
        <v>5.5</v>
      </c>
      <c r="D30" s="455" t="s">
        <v>127</v>
      </c>
      <c r="E30" s="456"/>
      <c r="F30" s="456"/>
      <c r="G30" s="456"/>
      <c r="H30" s="456"/>
      <c r="I30" s="456"/>
      <c r="J30" s="456"/>
      <c r="K30" s="456"/>
      <c r="L30" s="456"/>
      <c r="M30" s="456"/>
    </row>
    <row r="31" spans="1:17" x14ac:dyDescent="0.2">
      <c r="A31" s="190">
        <v>21</v>
      </c>
      <c r="B31" s="192" t="s">
        <v>128</v>
      </c>
      <c r="C31" s="191" t="s">
        <v>124</v>
      </c>
      <c r="D31" s="455" t="s">
        <v>129</v>
      </c>
      <c r="E31" s="456"/>
      <c r="F31" s="456"/>
      <c r="G31" s="456"/>
      <c r="H31" s="456"/>
      <c r="I31" s="456"/>
      <c r="J31" s="456"/>
      <c r="K31" s="456"/>
      <c r="L31" s="456"/>
      <c r="M31" s="456"/>
    </row>
    <row r="32" spans="1:17" x14ac:dyDescent="0.2">
      <c r="A32" s="190">
        <v>22</v>
      </c>
      <c r="B32" s="192" t="s">
        <v>130</v>
      </c>
      <c r="C32" s="191" t="s">
        <v>196</v>
      </c>
      <c r="D32" s="455" t="s">
        <v>132</v>
      </c>
      <c r="E32" s="456"/>
      <c r="F32" s="456"/>
      <c r="G32" s="456"/>
      <c r="H32" s="456"/>
      <c r="I32" s="456"/>
      <c r="J32" s="456"/>
      <c r="K32" s="456"/>
      <c r="L32" s="456"/>
      <c r="M32" s="456"/>
    </row>
    <row r="33" spans="1:15" x14ac:dyDescent="0.2">
      <c r="A33" s="190">
        <v>23</v>
      </c>
      <c r="B33" s="192" t="s">
        <v>133</v>
      </c>
      <c r="C33" s="191" t="s">
        <v>197</v>
      </c>
      <c r="D33" s="455" t="s">
        <v>132</v>
      </c>
      <c r="E33" s="456"/>
      <c r="F33" s="456"/>
      <c r="G33" s="456"/>
      <c r="H33" s="456"/>
      <c r="I33" s="456"/>
      <c r="J33" s="456"/>
      <c r="K33" s="456"/>
      <c r="L33" s="456"/>
      <c r="M33" s="456"/>
      <c r="N33" s="2" t="s">
        <v>18</v>
      </c>
      <c r="O33" s="2" t="s">
        <v>18</v>
      </c>
    </row>
    <row r="34" spans="1:15" x14ac:dyDescent="0.2">
      <c r="A34" s="190">
        <v>24</v>
      </c>
      <c r="B34" s="192" t="s">
        <v>135</v>
      </c>
      <c r="C34" s="195">
        <v>0.58333333333333337</v>
      </c>
      <c r="D34" s="455"/>
      <c r="E34" s="456"/>
      <c r="F34" s="456"/>
      <c r="G34" s="456"/>
      <c r="H34" s="456"/>
      <c r="I34" s="456"/>
      <c r="J34" s="456"/>
      <c r="K34" s="456"/>
      <c r="L34" s="456"/>
      <c r="M34" s="456"/>
      <c r="N34" s="192" t="s">
        <v>18</v>
      </c>
    </row>
    <row r="35" spans="1:15" x14ac:dyDescent="0.2">
      <c r="A35" s="190">
        <v>25</v>
      </c>
      <c r="B35" s="192" t="s">
        <v>136</v>
      </c>
      <c r="C35" s="206" t="s">
        <v>198</v>
      </c>
      <c r="D35" s="455"/>
      <c r="E35" s="456"/>
      <c r="F35" s="456"/>
      <c r="G35" s="456"/>
      <c r="H35" s="456"/>
      <c r="I35" s="456"/>
      <c r="J35" s="456"/>
      <c r="K35" s="456"/>
      <c r="L35" s="456"/>
      <c r="M35" s="456"/>
      <c r="N35" s="192" t="s">
        <v>18</v>
      </c>
    </row>
    <row r="36" spans="1:15" x14ac:dyDescent="0.2">
      <c r="A36" s="190">
        <v>26</v>
      </c>
      <c r="B36" s="192" t="s">
        <v>137</v>
      </c>
      <c r="C36" s="191">
        <v>0.8</v>
      </c>
      <c r="D36" s="455"/>
      <c r="E36" s="456"/>
      <c r="F36" s="456"/>
      <c r="G36" s="456"/>
      <c r="H36" s="456"/>
      <c r="I36" s="456"/>
      <c r="J36" s="456"/>
      <c r="K36" s="456"/>
      <c r="L36" s="456"/>
      <c r="M36" s="456"/>
    </row>
    <row r="37" spans="1:15" x14ac:dyDescent="0.2">
      <c r="A37" s="190">
        <v>27</v>
      </c>
      <c r="B37" s="192" t="s">
        <v>138</v>
      </c>
      <c r="C37" s="191" t="s">
        <v>124</v>
      </c>
      <c r="D37" s="455" t="s">
        <v>139</v>
      </c>
      <c r="E37" s="456"/>
      <c r="F37" s="456"/>
      <c r="G37" s="456"/>
      <c r="H37" s="456"/>
      <c r="I37" s="456"/>
      <c r="J37" s="456"/>
      <c r="K37" s="456"/>
      <c r="L37" s="456"/>
      <c r="M37" s="456"/>
    </row>
    <row r="38" spans="1:15" x14ac:dyDescent="0.2">
      <c r="A38" s="190">
        <v>28</v>
      </c>
      <c r="B38" s="192" t="s">
        <v>140</v>
      </c>
      <c r="C38" s="191" t="s">
        <v>141</v>
      </c>
      <c r="D38" s="455" t="s">
        <v>142</v>
      </c>
      <c r="E38" s="456"/>
      <c r="F38" s="456"/>
      <c r="G38" s="456"/>
      <c r="H38" s="456"/>
      <c r="I38" s="456"/>
      <c r="J38" s="456"/>
      <c r="K38" s="456"/>
      <c r="L38" s="456"/>
      <c r="M38" s="456"/>
      <c r="N38" s="192" t="s">
        <v>18</v>
      </c>
    </row>
    <row r="39" spans="1:15" x14ac:dyDescent="0.2">
      <c r="A39" s="190">
        <v>29</v>
      </c>
      <c r="B39" s="192" t="s">
        <v>143</v>
      </c>
      <c r="C39" s="191"/>
      <c r="D39" s="455"/>
      <c r="E39" s="456"/>
      <c r="F39" s="456"/>
      <c r="G39" s="456"/>
      <c r="H39" s="456"/>
      <c r="I39" s="456"/>
      <c r="J39" s="456"/>
      <c r="K39" s="456"/>
      <c r="L39" s="456"/>
      <c r="M39" s="456"/>
    </row>
    <row r="40" spans="1:15" x14ac:dyDescent="0.2">
      <c r="A40" s="190">
        <v>30</v>
      </c>
      <c r="B40" s="192" t="s">
        <v>144</v>
      </c>
      <c r="C40" s="191">
        <v>73</v>
      </c>
      <c r="D40" s="455"/>
      <c r="E40" s="456"/>
      <c r="F40" s="456"/>
      <c r="G40" s="456"/>
      <c r="H40" s="456"/>
      <c r="I40" s="456"/>
      <c r="J40" s="456"/>
      <c r="K40" s="456"/>
      <c r="L40" s="456"/>
      <c r="M40" s="456"/>
    </row>
    <row r="41" spans="1:15" x14ac:dyDescent="0.2">
      <c r="A41" s="190">
        <v>31</v>
      </c>
      <c r="B41" s="192" t="s">
        <v>145</v>
      </c>
      <c r="C41" s="191"/>
      <c r="D41" s="455"/>
      <c r="E41" s="456"/>
      <c r="F41" s="456"/>
      <c r="G41" s="456"/>
      <c r="H41" s="456"/>
      <c r="I41" s="456"/>
      <c r="J41" s="456"/>
      <c r="K41" s="456"/>
      <c r="L41" s="456"/>
      <c r="M41" s="456"/>
    </row>
    <row r="42" spans="1:15" x14ac:dyDescent="0.2">
      <c r="A42" s="190">
        <v>32</v>
      </c>
      <c r="B42" s="192" t="s">
        <v>146</v>
      </c>
      <c r="C42" s="191">
        <v>11.9</v>
      </c>
      <c r="D42" s="455"/>
      <c r="E42" s="456"/>
      <c r="F42" s="456"/>
      <c r="G42" s="456"/>
      <c r="H42" s="456"/>
      <c r="I42" s="456"/>
      <c r="J42" s="456"/>
      <c r="K42" s="456"/>
      <c r="L42" s="456"/>
      <c r="M42" s="456"/>
    </row>
    <row r="43" spans="1:15" x14ac:dyDescent="0.2">
      <c r="A43" s="190">
        <v>33</v>
      </c>
      <c r="B43" s="192" t="s">
        <v>147</v>
      </c>
      <c r="C43" s="191" t="s">
        <v>148</v>
      </c>
      <c r="D43" s="455" t="s">
        <v>149</v>
      </c>
      <c r="E43" s="456"/>
      <c r="F43" s="456"/>
      <c r="G43" s="456"/>
      <c r="H43" s="456"/>
      <c r="I43" s="456"/>
      <c r="J43" s="456"/>
      <c r="K43" s="456"/>
      <c r="L43" s="456"/>
      <c r="M43" s="456"/>
    </row>
    <row r="44" spans="1:15" x14ac:dyDescent="0.2">
      <c r="A44" s="190">
        <v>34</v>
      </c>
      <c r="B44" s="192" t="s">
        <v>150</v>
      </c>
      <c r="C44" s="191"/>
      <c r="D44" s="455"/>
      <c r="E44" s="456"/>
      <c r="F44" s="456"/>
      <c r="G44" s="456"/>
      <c r="H44" s="456"/>
      <c r="I44" s="456"/>
      <c r="J44" s="456"/>
      <c r="K44" s="456"/>
      <c r="L44" s="456"/>
      <c r="M44" s="456"/>
    </row>
    <row r="45" spans="1:15" x14ac:dyDescent="0.2">
      <c r="A45" s="190">
        <v>35</v>
      </c>
      <c r="B45" s="192" t="s">
        <v>151</v>
      </c>
      <c r="C45" s="207">
        <v>10</v>
      </c>
      <c r="D45" s="455"/>
      <c r="E45" s="456"/>
      <c r="F45" s="456"/>
      <c r="G45" s="456"/>
      <c r="H45" s="456"/>
      <c r="I45" s="456"/>
      <c r="J45" s="456"/>
      <c r="K45" s="456"/>
      <c r="L45" s="456"/>
      <c r="M45" s="456"/>
    </row>
    <row r="46" spans="1:15" x14ac:dyDescent="0.2">
      <c r="A46" s="190">
        <v>36</v>
      </c>
      <c r="B46" s="192" t="s">
        <v>153</v>
      </c>
      <c r="C46" s="191" t="s">
        <v>154</v>
      </c>
      <c r="D46" s="455" t="s">
        <v>155</v>
      </c>
      <c r="E46" s="456"/>
      <c r="F46" s="456"/>
      <c r="G46" s="456"/>
      <c r="H46" s="456"/>
      <c r="I46" s="456"/>
      <c r="J46" s="456"/>
      <c r="K46" s="456"/>
      <c r="L46" s="456"/>
      <c r="M46" s="456"/>
    </row>
    <row r="47" spans="1:15" x14ac:dyDescent="0.2">
      <c r="A47" s="190">
        <v>37</v>
      </c>
      <c r="B47" s="192" t="s">
        <v>156</v>
      </c>
      <c r="C47" s="191" t="s">
        <v>157</v>
      </c>
      <c r="D47" s="455" t="s">
        <v>158</v>
      </c>
      <c r="E47" s="456"/>
      <c r="F47" s="456"/>
      <c r="G47" s="456"/>
      <c r="H47" s="456"/>
      <c r="I47" s="456"/>
      <c r="J47" s="456"/>
      <c r="K47" s="456"/>
      <c r="L47" s="456"/>
      <c r="M47" s="456"/>
    </row>
    <row r="48" spans="1:15" x14ac:dyDescent="0.2">
      <c r="A48" s="190">
        <v>38</v>
      </c>
      <c r="B48" s="192" t="s">
        <v>159</v>
      </c>
      <c r="C48" s="191"/>
      <c r="D48" s="455" t="s">
        <v>160</v>
      </c>
      <c r="E48" s="456"/>
      <c r="F48" s="456"/>
      <c r="G48" s="456"/>
      <c r="H48" s="456"/>
      <c r="I48" s="456"/>
      <c r="J48" s="456"/>
      <c r="K48" s="456"/>
      <c r="L48" s="456"/>
      <c r="M48" s="456"/>
    </row>
    <row r="49" spans="1:13" x14ac:dyDescent="0.2">
      <c r="A49" s="190">
        <v>39</v>
      </c>
      <c r="B49" s="192" t="s">
        <v>161</v>
      </c>
      <c r="C49" s="191"/>
      <c r="D49" s="455"/>
      <c r="E49" s="456"/>
      <c r="F49" s="456"/>
      <c r="G49" s="456"/>
      <c r="H49" s="456"/>
      <c r="I49" s="456"/>
      <c r="J49" s="456"/>
      <c r="K49" s="456"/>
      <c r="L49" s="456"/>
      <c r="M49" s="456"/>
    </row>
    <row r="50" spans="1:13" x14ac:dyDescent="0.2">
      <c r="A50" s="190">
        <v>40</v>
      </c>
      <c r="B50" s="192" t="s">
        <v>162</v>
      </c>
      <c r="C50" s="191" t="s">
        <v>163</v>
      </c>
      <c r="D50" s="455" t="s">
        <v>164</v>
      </c>
      <c r="E50" s="456"/>
      <c r="F50" s="456"/>
      <c r="G50" s="456"/>
      <c r="H50" s="456"/>
      <c r="I50" s="456"/>
      <c r="J50" s="456"/>
      <c r="K50" s="456"/>
      <c r="L50" s="456"/>
      <c r="M50" s="456"/>
    </row>
    <row r="51" spans="1:13" x14ac:dyDescent="0.2">
      <c r="A51" s="190">
        <v>41</v>
      </c>
      <c r="B51" s="192" t="s">
        <v>165</v>
      </c>
      <c r="C51" s="191" t="s">
        <v>166</v>
      </c>
      <c r="D51" s="455" t="s">
        <v>167</v>
      </c>
      <c r="E51" s="456"/>
      <c r="F51" s="456"/>
      <c r="G51" s="456"/>
      <c r="H51" s="456"/>
      <c r="I51" s="456"/>
      <c r="J51" s="456"/>
      <c r="K51" s="456"/>
      <c r="L51" s="456"/>
      <c r="M51" s="456"/>
    </row>
    <row r="52" spans="1:13" x14ac:dyDescent="0.2">
      <c r="A52" s="190">
        <v>42</v>
      </c>
      <c r="B52" s="192" t="s">
        <v>168</v>
      </c>
      <c r="C52" s="191" t="s">
        <v>33</v>
      </c>
      <c r="D52" s="455" t="s">
        <v>169</v>
      </c>
      <c r="E52" s="456"/>
      <c r="F52" s="456"/>
      <c r="G52" s="456"/>
      <c r="H52" s="456"/>
      <c r="I52" s="456"/>
      <c r="J52" s="456"/>
      <c r="K52" s="456"/>
      <c r="L52" s="456"/>
      <c r="M52" s="456"/>
    </row>
    <row r="55" spans="1:13" x14ac:dyDescent="0.2">
      <c r="C55" s="196" t="s">
        <v>18</v>
      </c>
    </row>
    <row r="56" spans="1:13" x14ac:dyDescent="0.2">
      <c r="C56" s="196" t="s">
        <v>18</v>
      </c>
    </row>
    <row r="57" spans="1:13" x14ac:dyDescent="0.2">
      <c r="C57" s="196" t="s">
        <v>18</v>
      </c>
    </row>
    <row r="58" spans="1:13" x14ac:dyDescent="0.2">
      <c r="C58" s="196" t="s">
        <v>18</v>
      </c>
    </row>
    <row r="59" spans="1:13" x14ac:dyDescent="0.2">
      <c r="C59" s="196" t="s">
        <v>18</v>
      </c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39"/>
  <sheetViews>
    <sheetView workbookViewId="0">
      <selection activeCell="E39" sqref="E39"/>
    </sheetView>
  </sheetViews>
  <sheetFormatPr defaultRowHeight="12.75" x14ac:dyDescent="0.2"/>
  <cols>
    <col min="1" max="3" width="9.140625" style="7"/>
    <col min="4" max="4" width="9.140625" style="24"/>
    <col min="5" max="6" width="9.140625" style="7"/>
    <col min="7" max="14" width="9.140625" style="24"/>
    <col min="15" max="15" width="12" style="24" customWidth="1"/>
    <col min="16" max="16384" width="9.140625" style="24"/>
  </cols>
  <sheetData>
    <row r="1" spans="1:18" s="3" customFormat="1" x14ac:dyDescent="0.2">
      <c r="A1" s="26" t="s">
        <v>45</v>
      </c>
      <c r="B1" s="228" t="s">
        <v>0</v>
      </c>
      <c r="C1" s="228" t="s">
        <v>31</v>
      </c>
      <c r="D1" s="228" t="s">
        <v>2</v>
      </c>
      <c r="E1" s="247" t="s">
        <v>3</v>
      </c>
      <c r="F1" s="228" t="s">
        <v>4</v>
      </c>
      <c r="G1" s="203" t="s">
        <v>5</v>
      </c>
      <c r="H1" s="203" t="s">
        <v>6</v>
      </c>
      <c r="I1" s="203" t="s">
        <v>7</v>
      </c>
      <c r="J1" s="203" t="s">
        <v>8</v>
      </c>
      <c r="K1" s="203" t="s">
        <v>9</v>
      </c>
      <c r="L1" s="203" t="s">
        <v>10</v>
      </c>
      <c r="M1" s="203" t="s">
        <v>11</v>
      </c>
      <c r="N1" s="203" t="s">
        <v>12</v>
      </c>
      <c r="O1" s="203" t="s">
        <v>13</v>
      </c>
      <c r="P1" s="203" t="s">
        <v>14</v>
      </c>
      <c r="Q1" s="203" t="s">
        <v>15</v>
      </c>
      <c r="R1" s="203"/>
    </row>
    <row r="2" spans="1:18" x14ac:dyDescent="0.2">
      <c r="A2" s="63" t="s">
        <v>23</v>
      </c>
      <c r="B2" s="73" t="s">
        <v>28</v>
      </c>
      <c r="C2" s="48" t="s">
        <v>66</v>
      </c>
      <c r="D2" s="127">
        <v>37</v>
      </c>
      <c r="E2" s="128" t="s">
        <v>235</v>
      </c>
      <c r="F2" s="128">
        <v>1</v>
      </c>
      <c r="G2" s="50"/>
      <c r="H2" s="50"/>
      <c r="I2" s="50"/>
      <c r="J2" s="50"/>
      <c r="K2" s="50"/>
      <c r="L2" s="50"/>
      <c r="M2" s="50"/>
      <c r="N2" s="50"/>
      <c r="O2" s="50"/>
      <c r="P2" s="38"/>
      <c r="Q2" s="38"/>
      <c r="R2" s="38"/>
    </row>
    <row r="3" spans="1:18" x14ac:dyDescent="0.2">
      <c r="A3" s="49" t="s">
        <v>23</v>
      </c>
      <c r="B3" s="48" t="s">
        <v>28</v>
      </c>
      <c r="C3" s="48" t="s">
        <v>66</v>
      </c>
      <c r="D3" s="141">
        <v>37</v>
      </c>
      <c r="E3" s="141" t="s">
        <v>235</v>
      </c>
      <c r="F3" s="141">
        <v>1</v>
      </c>
      <c r="G3" s="50"/>
      <c r="H3" s="50"/>
      <c r="I3" s="50"/>
      <c r="J3" s="50"/>
      <c r="M3" s="185" t="s">
        <v>18</v>
      </c>
      <c r="N3" s="50"/>
      <c r="O3" s="251" t="s">
        <v>20</v>
      </c>
      <c r="P3" s="7" t="s">
        <v>324</v>
      </c>
      <c r="Q3" s="38"/>
      <c r="R3" s="38"/>
    </row>
    <row r="4" spans="1:18" s="38" customFormat="1" x14ac:dyDescent="0.2">
      <c r="A4" s="49" t="s">
        <v>23</v>
      </c>
      <c r="B4" s="48" t="s">
        <v>28</v>
      </c>
      <c r="C4" s="48" t="s">
        <v>66</v>
      </c>
      <c r="D4" s="141">
        <v>42</v>
      </c>
      <c r="E4" s="141" t="s">
        <v>235</v>
      </c>
      <c r="F4" s="141">
        <v>1</v>
      </c>
      <c r="G4" s="50"/>
      <c r="H4" s="50"/>
      <c r="I4" s="50"/>
      <c r="J4" s="50"/>
      <c r="M4" s="185"/>
      <c r="N4" s="50"/>
      <c r="O4" s="251" t="s">
        <v>29</v>
      </c>
      <c r="P4" s="248" t="s">
        <v>325</v>
      </c>
    </row>
    <row r="5" spans="1:18" s="192" customFormat="1" ht="15" x14ac:dyDescent="0.25">
      <c r="A5" s="49" t="s">
        <v>23</v>
      </c>
      <c r="B5" s="48" t="s">
        <v>28</v>
      </c>
      <c r="C5" s="48" t="s">
        <v>66</v>
      </c>
      <c r="D5" s="141">
        <v>70</v>
      </c>
      <c r="E5" s="141">
        <v>3.5</v>
      </c>
      <c r="F5" s="141">
        <v>1</v>
      </c>
      <c r="G5" s="50"/>
      <c r="H5" s="50"/>
      <c r="I5" s="50"/>
      <c r="J5" s="50"/>
      <c r="M5" s="255" t="s">
        <v>18</v>
      </c>
      <c r="N5" s="50"/>
      <c r="O5" s="149" t="s">
        <v>222</v>
      </c>
      <c r="P5" s="454" t="s">
        <v>326</v>
      </c>
    </row>
    <row r="6" spans="1:18" s="192" customFormat="1" ht="15" x14ac:dyDescent="0.25">
      <c r="A6" s="49" t="s">
        <v>23</v>
      </c>
      <c r="B6" s="48" t="s">
        <v>28</v>
      </c>
      <c r="C6" s="48" t="s">
        <v>66</v>
      </c>
      <c r="D6" s="141">
        <v>70</v>
      </c>
      <c r="E6" s="141">
        <v>3</v>
      </c>
      <c r="F6" s="141">
        <v>1</v>
      </c>
      <c r="G6" s="50"/>
      <c r="H6" s="50"/>
      <c r="I6" s="50"/>
      <c r="J6" s="50"/>
      <c r="K6" s="70" t="s">
        <v>18</v>
      </c>
      <c r="L6" s="454" t="s">
        <v>18</v>
      </c>
      <c r="M6" s="81"/>
      <c r="N6" s="50"/>
      <c r="O6" s="50"/>
    </row>
    <row r="7" spans="1:18" s="192" customFormat="1" ht="15" x14ac:dyDescent="0.25">
      <c r="A7" s="49" t="s">
        <v>23</v>
      </c>
      <c r="B7" s="48" t="s">
        <v>28</v>
      </c>
      <c r="C7" s="48" t="s">
        <v>66</v>
      </c>
      <c r="D7" s="141">
        <v>75</v>
      </c>
      <c r="E7" s="141">
        <v>5</v>
      </c>
      <c r="F7" s="141">
        <v>1</v>
      </c>
      <c r="G7" s="50"/>
      <c r="H7" s="50"/>
      <c r="I7" s="50"/>
      <c r="J7" s="50"/>
      <c r="K7" s="251"/>
      <c r="L7" s="250"/>
      <c r="M7" s="249"/>
      <c r="N7" s="50"/>
      <c r="O7" s="50"/>
    </row>
    <row r="8" spans="1:18" s="3" customFormat="1" x14ac:dyDescent="0.2">
      <c r="A8" s="61" t="s">
        <v>23</v>
      </c>
      <c r="B8" s="72" t="s">
        <v>28</v>
      </c>
      <c r="C8" s="72" t="s">
        <v>66</v>
      </c>
      <c r="D8" s="447">
        <v>155</v>
      </c>
      <c r="E8" s="143">
        <v>190</v>
      </c>
      <c r="F8" s="143">
        <v>1</v>
      </c>
      <c r="G8" s="56"/>
      <c r="H8" s="56"/>
      <c r="I8" s="56"/>
      <c r="J8" s="56"/>
      <c r="K8" s="56"/>
      <c r="L8" s="56"/>
      <c r="M8" s="56"/>
      <c r="N8" s="56"/>
      <c r="O8" s="56"/>
    </row>
    <row r="9" spans="1:18" s="192" customFormat="1" x14ac:dyDescent="0.2">
      <c r="A9" s="49" t="s">
        <v>23</v>
      </c>
      <c r="B9" s="48" t="s">
        <v>19</v>
      </c>
      <c r="C9" s="48" t="s">
        <v>72</v>
      </c>
      <c r="D9" s="141">
        <v>75</v>
      </c>
      <c r="E9" s="141">
        <v>5</v>
      </c>
      <c r="F9" s="141">
        <v>1</v>
      </c>
      <c r="G9" s="50"/>
      <c r="H9" s="50"/>
      <c r="I9" s="50"/>
      <c r="J9" s="50"/>
      <c r="K9" s="50"/>
      <c r="L9" s="50"/>
      <c r="M9" s="50"/>
      <c r="N9" s="50"/>
      <c r="O9" s="50"/>
    </row>
    <row r="10" spans="1:18" s="192" customFormat="1" x14ac:dyDescent="0.2">
      <c r="A10" s="49" t="s">
        <v>23</v>
      </c>
      <c r="B10" s="48" t="s">
        <v>19</v>
      </c>
      <c r="C10" s="48" t="s">
        <v>72</v>
      </c>
      <c r="D10" s="141">
        <v>85</v>
      </c>
      <c r="E10" s="141">
        <v>8</v>
      </c>
      <c r="F10" s="141">
        <v>1</v>
      </c>
      <c r="G10" s="62"/>
      <c r="H10" s="62"/>
      <c r="I10" s="62"/>
      <c r="J10" s="62"/>
      <c r="K10" s="62"/>
      <c r="L10" s="62"/>
      <c r="M10" s="62"/>
      <c r="N10" s="62"/>
      <c r="O10" s="62"/>
      <c r="P10" s="2"/>
      <c r="Q10" s="2"/>
      <c r="R10" s="2"/>
    </row>
    <row r="11" spans="1:18" s="192" customFormat="1" x14ac:dyDescent="0.2">
      <c r="A11" s="49" t="s">
        <v>23</v>
      </c>
      <c r="B11" s="48" t="s">
        <v>19</v>
      </c>
      <c r="C11" s="48" t="s">
        <v>72</v>
      </c>
      <c r="D11" s="141">
        <v>90</v>
      </c>
      <c r="E11" s="141">
        <v>8</v>
      </c>
      <c r="F11" s="141">
        <v>1</v>
      </c>
      <c r="G11" s="50"/>
      <c r="H11" s="50"/>
      <c r="I11" s="50"/>
      <c r="J11" s="50"/>
      <c r="K11" s="50"/>
      <c r="L11" s="50"/>
      <c r="M11" s="50"/>
      <c r="N11" s="50"/>
      <c r="O11" s="50"/>
    </row>
    <row r="12" spans="1:18" s="192" customFormat="1" x14ac:dyDescent="0.2">
      <c r="A12" s="49" t="s">
        <v>23</v>
      </c>
      <c r="B12" s="48" t="s">
        <v>19</v>
      </c>
      <c r="C12" s="48" t="s">
        <v>72</v>
      </c>
      <c r="D12" s="141">
        <v>91</v>
      </c>
      <c r="E12" s="141">
        <v>10</v>
      </c>
      <c r="F12" s="141">
        <v>1</v>
      </c>
      <c r="G12" s="50"/>
      <c r="H12" s="50"/>
      <c r="I12" s="50"/>
      <c r="J12" s="50"/>
      <c r="K12" s="50"/>
      <c r="L12" s="50"/>
      <c r="M12" s="50"/>
      <c r="N12" s="50"/>
      <c r="O12" s="50"/>
    </row>
    <row r="13" spans="1:18" x14ac:dyDescent="0.2">
      <c r="A13" s="49" t="s">
        <v>23</v>
      </c>
      <c r="B13" s="48" t="s">
        <v>19</v>
      </c>
      <c r="C13" s="48" t="s">
        <v>72</v>
      </c>
      <c r="D13" s="141">
        <v>92</v>
      </c>
      <c r="E13" s="141">
        <v>11</v>
      </c>
      <c r="F13" s="141">
        <v>1</v>
      </c>
      <c r="G13" s="50"/>
      <c r="H13" s="50"/>
      <c r="I13" s="50"/>
      <c r="J13" s="50"/>
      <c r="K13" s="50"/>
      <c r="L13" s="50"/>
      <c r="M13" s="50"/>
      <c r="N13" s="50"/>
      <c r="O13" s="50"/>
      <c r="P13" s="38"/>
      <c r="Q13" s="38"/>
      <c r="R13" s="38"/>
    </row>
    <row r="14" spans="1:18" s="2" customFormat="1" x14ac:dyDescent="0.2">
      <c r="A14" s="63" t="s">
        <v>23</v>
      </c>
      <c r="B14" s="73" t="s">
        <v>19</v>
      </c>
      <c r="C14" s="48" t="s">
        <v>72</v>
      </c>
      <c r="D14" s="128">
        <v>95</v>
      </c>
      <c r="E14" s="128">
        <v>7</v>
      </c>
      <c r="F14" s="128">
        <v>1</v>
      </c>
      <c r="G14" s="62"/>
      <c r="H14" s="62"/>
      <c r="I14" s="62"/>
      <c r="J14" s="62"/>
      <c r="K14" s="62"/>
      <c r="L14" s="62"/>
      <c r="M14" s="62"/>
      <c r="N14" s="62"/>
      <c r="O14" s="62"/>
    </row>
    <row r="15" spans="1:18" s="2" customFormat="1" x14ac:dyDescent="0.2">
      <c r="A15" s="63" t="s">
        <v>23</v>
      </c>
      <c r="B15" s="73" t="s">
        <v>19</v>
      </c>
      <c r="C15" s="48" t="s">
        <v>72</v>
      </c>
      <c r="D15" s="128">
        <v>95</v>
      </c>
      <c r="E15" s="128">
        <v>9</v>
      </c>
      <c r="F15" s="128">
        <v>1</v>
      </c>
      <c r="G15" s="62"/>
      <c r="H15" s="62"/>
      <c r="I15" s="62"/>
      <c r="J15" s="62"/>
      <c r="K15" s="62"/>
      <c r="L15" s="62"/>
      <c r="M15" s="62"/>
      <c r="N15" s="62"/>
      <c r="O15" s="62"/>
    </row>
    <row r="16" spans="1:18" x14ac:dyDescent="0.2">
      <c r="A16" s="49" t="s">
        <v>23</v>
      </c>
      <c r="B16" s="48" t="s">
        <v>19</v>
      </c>
      <c r="C16" s="48" t="s">
        <v>72</v>
      </c>
      <c r="D16" s="141">
        <v>100</v>
      </c>
      <c r="E16" s="141">
        <v>12</v>
      </c>
      <c r="F16" s="141">
        <v>1</v>
      </c>
      <c r="G16" s="50"/>
      <c r="H16" s="50"/>
      <c r="I16" s="50"/>
      <c r="J16" s="50"/>
      <c r="K16" s="50"/>
      <c r="L16" s="50"/>
      <c r="M16" s="50"/>
      <c r="N16" s="50"/>
      <c r="O16" s="50"/>
      <c r="P16" s="38"/>
      <c r="Q16" s="38"/>
      <c r="R16" s="38"/>
    </row>
    <row r="17" spans="1:18" s="38" customFormat="1" x14ac:dyDescent="0.2">
      <c r="A17" s="49" t="s">
        <v>23</v>
      </c>
      <c r="B17" s="48" t="s">
        <v>19</v>
      </c>
      <c r="C17" s="48" t="s">
        <v>72</v>
      </c>
      <c r="D17" s="141">
        <v>110</v>
      </c>
      <c r="E17" s="141">
        <v>21</v>
      </c>
      <c r="F17" s="141">
        <v>1</v>
      </c>
      <c r="G17" s="50"/>
      <c r="H17" s="50"/>
      <c r="I17" s="50"/>
      <c r="J17" s="50"/>
      <c r="K17" s="50"/>
      <c r="L17" s="50"/>
      <c r="M17" s="50"/>
      <c r="N17" s="50"/>
      <c r="O17" s="50"/>
    </row>
    <row r="18" spans="1:18" s="38" customFormat="1" x14ac:dyDescent="0.2">
      <c r="A18" s="49" t="s">
        <v>23</v>
      </c>
      <c r="B18" s="48" t="s">
        <v>19</v>
      </c>
      <c r="C18" s="48" t="s">
        <v>72</v>
      </c>
      <c r="D18" s="141">
        <v>115</v>
      </c>
      <c r="E18" s="141">
        <v>15</v>
      </c>
      <c r="F18" s="141">
        <v>1</v>
      </c>
      <c r="G18" s="50"/>
      <c r="H18" s="50"/>
      <c r="I18" s="50"/>
      <c r="J18" s="50"/>
      <c r="K18" s="50"/>
      <c r="L18" s="50"/>
      <c r="M18" s="50"/>
      <c r="N18" s="50"/>
      <c r="O18" s="50"/>
    </row>
    <row r="19" spans="1:18" s="38" customFormat="1" x14ac:dyDescent="0.2">
      <c r="A19" s="49" t="s">
        <v>23</v>
      </c>
      <c r="B19" s="48" t="s">
        <v>19</v>
      </c>
      <c r="C19" s="48" t="s">
        <v>72</v>
      </c>
      <c r="D19" s="141">
        <v>115</v>
      </c>
      <c r="E19" s="141">
        <v>18</v>
      </c>
      <c r="F19" s="141">
        <v>1</v>
      </c>
      <c r="G19" s="50"/>
      <c r="H19" s="50"/>
      <c r="I19" s="50"/>
      <c r="J19" s="50"/>
      <c r="K19" s="50"/>
      <c r="L19" s="50"/>
      <c r="M19" s="50"/>
      <c r="N19" s="50"/>
      <c r="O19" s="50"/>
    </row>
    <row r="20" spans="1:18" s="333" customFormat="1" x14ac:dyDescent="0.2">
      <c r="A20" s="49" t="s">
        <v>23</v>
      </c>
      <c r="B20" s="48" t="s">
        <v>19</v>
      </c>
      <c r="C20" s="48" t="s">
        <v>72</v>
      </c>
      <c r="D20" s="141">
        <v>115</v>
      </c>
      <c r="E20" s="141">
        <v>14</v>
      </c>
      <c r="F20" s="141">
        <v>1</v>
      </c>
      <c r="G20" s="50"/>
      <c r="H20" s="50"/>
      <c r="I20" s="50"/>
      <c r="J20" s="50"/>
      <c r="K20" s="50"/>
      <c r="L20" s="50"/>
      <c r="M20" s="50"/>
      <c r="N20" s="50"/>
      <c r="O20" s="50"/>
    </row>
    <row r="21" spans="1:18" s="333" customFormat="1" x14ac:dyDescent="0.2">
      <c r="A21" s="49" t="s">
        <v>23</v>
      </c>
      <c r="B21" s="48" t="s">
        <v>19</v>
      </c>
      <c r="C21" s="48" t="s">
        <v>72</v>
      </c>
      <c r="D21" s="142">
        <v>145</v>
      </c>
      <c r="E21" s="141">
        <v>30</v>
      </c>
      <c r="F21" s="141">
        <v>1</v>
      </c>
      <c r="G21" s="50"/>
      <c r="H21" s="50"/>
      <c r="I21" s="50"/>
      <c r="J21" s="50"/>
      <c r="K21" s="50"/>
      <c r="L21" s="50"/>
      <c r="M21" s="50"/>
      <c r="N21" s="50"/>
      <c r="O21" s="50"/>
    </row>
    <row r="22" spans="1:18" s="333" customFormat="1" x14ac:dyDescent="0.2">
      <c r="A22" s="49" t="s">
        <v>23</v>
      </c>
      <c r="B22" s="48" t="s">
        <v>19</v>
      </c>
      <c r="C22" s="48" t="s">
        <v>72</v>
      </c>
      <c r="D22" s="142">
        <v>165</v>
      </c>
      <c r="E22" s="141">
        <v>55</v>
      </c>
      <c r="F22" s="141">
        <v>1</v>
      </c>
      <c r="G22" s="50"/>
      <c r="H22" s="50"/>
      <c r="I22" s="50"/>
      <c r="J22" s="50"/>
      <c r="K22" s="50"/>
      <c r="L22" s="50"/>
      <c r="M22" s="50"/>
      <c r="N22" s="50"/>
      <c r="O22" s="50"/>
    </row>
    <row r="23" spans="1:18" s="333" customFormat="1" x14ac:dyDescent="0.2">
      <c r="A23" s="49" t="s">
        <v>23</v>
      </c>
      <c r="B23" s="48" t="s">
        <v>19</v>
      </c>
      <c r="C23" s="48" t="s">
        <v>72</v>
      </c>
      <c r="D23" s="141">
        <v>190</v>
      </c>
      <c r="E23" s="141">
        <v>75</v>
      </c>
      <c r="F23" s="141">
        <v>1</v>
      </c>
      <c r="G23" s="50"/>
      <c r="H23" s="50"/>
      <c r="I23" s="50"/>
      <c r="J23" s="50"/>
      <c r="K23" s="50"/>
      <c r="L23" s="50"/>
      <c r="M23" s="50"/>
      <c r="N23" s="50"/>
      <c r="O23" s="50"/>
    </row>
    <row r="24" spans="1:18" s="453" customFormat="1" ht="25.5" x14ac:dyDescent="0.2">
      <c r="A24" s="448" t="s">
        <v>23</v>
      </c>
      <c r="B24" s="282" t="s">
        <v>19</v>
      </c>
      <c r="C24" s="48" t="s">
        <v>72</v>
      </c>
      <c r="D24" s="449">
        <v>210</v>
      </c>
      <c r="E24" s="449">
        <v>115</v>
      </c>
      <c r="F24" s="450">
        <v>1</v>
      </c>
      <c r="G24" s="451"/>
      <c r="H24" s="451"/>
      <c r="I24" s="451"/>
      <c r="J24" s="451"/>
      <c r="K24" s="451"/>
      <c r="L24" s="451"/>
      <c r="M24" s="451"/>
      <c r="N24" s="451"/>
      <c r="O24" s="452" t="s">
        <v>323</v>
      </c>
    </row>
    <row r="25" spans="1:18" s="3" customFormat="1" x14ac:dyDescent="0.2">
      <c r="A25" s="61" t="s">
        <v>23</v>
      </c>
      <c r="B25" s="72" t="s">
        <v>19</v>
      </c>
      <c r="C25" s="72" t="s">
        <v>72</v>
      </c>
      <c r="D25" s="447">
        <v>265</v>
      </c>
      <c r="E25" s="143">
        <v>213</v>
      </c>
      <c r="F25" s="143">
        <v>1</v>
      </c>
      <c r="G25" s="56"/>
      <c r="H25" s="56"/>
      <c r="I25" s="56"/>
      <c r="J25" s="56"/>
      <c r="K25" s="56"/>
      <c r="L25" s="56"/>
      <c r="M25" s="56"/>
      <c r="N25" s="56"/>
      <c r="O25" s="56"/>
    </row>
    <row r="26" spans="1:18" s="333" customFormat="1" x14ac:dyDescent="0.2">
      <c r="A26" s="63" t="s">
        <v>23</v>
      </c>
      <c r="B26" s="73" t="s">
        <v>21</v>
      </c>
      <c r="C26" s="73" t="s">
        <v>222</v>
      </c>
      <c r="D26" s="128">
        <v>110</v>
      </c>
      <c r="E26" s="128">
        <v>12</v>
      </c>
      <c r="F26" s="128">
        <v>1</v>
      </c>
      <c r="G26" s="50"/>
      <c r="H26" s="50"/>
      <c r="I26" s="50"/>
      <c r="J26" s="50"/>
      <c r="K26" s="50"/>
      <c r="L26" s="50"/>
      <c r="M26" s="50"/>
      <c r="N26" s="50"/>
      <c r="O26" s="50"/>
    </row>
    <row r="27" spans="1:18" s="38" customFormat="1" x14ac:dyDescent="0.2">
      <c r="A27" s="49" t="s">
        <v>23</v>
      </c>
      <c r="B27" s="73" t="s">
        <v>21</v>
      </c>
      <c r="C27" s="48" t="s">
        <v>222</v>
      </c>
      <c r="D27" s="141">
        <v>120</v>
      </c>
      <c r="E27" s="141">
        <v>20</v>
      </c>
      <c r="F27" s="141">
        <v>1</v>
      </c>
      <c r="G27" s="50"/>
      <c r="H27" s="50"/>
      <c r="I27" s="50"/>
      <c r="J27" s="50"/>
      <c r="K27" s="50"/>
      <c r="L27" s="50"/>
      <c r="M27" s="50"/>
      <c r="N27" s="50"/>
      <c r="O27" s="50"/>
    </row>
    <row r="28" spans="1:18" s="38" customFormat="1" x14ac:dyDescent="0.2">
      <c r="A28" s="49" t="s">
        <v>23</v>
      </c>
      <c r="B28" s="73" t="s">
        <v>21</v>
      </c>
      <c r="C28" s="48" t="s">
        <v>222</v>
      </c>
      <c r="D28" s="141">
        <v>130</v>
      </c>
      <c r="E28" s="141">
        <v>42</v>
      </c>
      <c r="F28" s="141">
        <v>1</v>
      </c>
      <c r="G28" s="62"/>
      <c r="H28" s="62"/>
      <c r="I28" s="62"/>
      <c r="J28" s="62"/>
      <c r="K28" s="62"/>
      <c r="L28" s="62"/>
      <c r="M28" s="62"/>
      <c r="N28" s="62"/>
      <c r="O28" s="62"/>
      <c r="P28" s="2"/>
      <c r="Q28" s="2"/>
      <c r="R28" s="2"/>
    </row>
    <row r="29" spans="1:18" s="104" customFormat="1" ht="38.25" x14ac:dyDescent="0.2">
      <c r="A29" s="440" t="s">
        <v>23</v>
      </c>
      <c r="B29" s="441" t="s">
        <v>30</v>
      </c>
      <c r="C29" s="442" t="s">
        <v>83</v>
      </c>
      <c r="E29" s="441" t="s">
        <v>33</v>
      </c>
      <c r="F29" s="442" t="s">
        <v>236</v>
      </c>
      <c r="G29" s="443"/>
      <c r="H29" s="392" t="s">
        <v>223</v>
      </c>
      <c r="I29" s="103"/>
      <c r="J29" s="103"/>
      <c r="K29" s="103"/>
      <c r="L29" s="103"/>
      <c r="M29" s="103"/>
      <c r="N29" s="103"/>
      <c r="O29" s="394" t="s">
        <v>322</v>
      </c>
    </row>
    <row r="30" spans="1:18" s="3" customFormat="1" x14ac:dyDescent="0.2">
      <c r="A30" s="61"/>
      <c r="B30" s="72"/>
      <c r="C30" s="72"/>
      <c r="D30" s="143"/>
      <c r="E30" s="143"/>
      <c r="F30" s="143"/>
      <c r="G30" s="56"/>
      <c r="H30" s="56"/>
      <c r="I30" s="56"/>
      <c r="J30" s="56"/>
      <c r="K30" s="56"/>
      <c r="L30" s="56"/>
      <c r="M30" s="56"/>
      <c r="N30" s="56"/>
      <c r="O30" s="56"/>
    </row>
    <row r="31" spans="1:18" x14ac:dyDescent="0.2">
      <c r="D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</row>
    <row r="32" spans="1:18" s="3" customFormat="1" x14ac:dyDescent="0.2">
      <c r="A32" s="228" t="s">
        <v>213</v>
      </c>
      <c r="B32" s="14"/>
      <c r="C32" s="14"/>
      <c r="E32" s="14"/>
      <c r="F32" s="14"/>
    </row>
    <row r="33" spans="1:15" s="104" customFormat="1" x14ac:dyDescent="0.2">
      <c r="A33" s="444">
        <v>2</v>
      </c>
      <c r="B33" s="161" t="s">
        <v>19</v>
      </c>
      <c r="C33" s="161" t="s">
        <v>72</v>
      </c>
      <c r="D33" s="445">
        <v>90</v>
      </c>
      <c r="E33" s="446">
        <v>7</v>
      </c>
      <c r="F33" s="145">
        <v>1</v>
      </c>
      <c r="G33" s="103"/>
      <c r="H33" s="103"/>
      <c r="I33" s="103"/>
      <c r="J33" s="103"/>
      <c r="K33" s="103"/>
      <c r="L33" s="103"/>
      <c r="M33" s="103"/>
      <c r="N33" s="103"/>
      <c r="O33" s="103"/>
    </row>
    <row r="34" spans="1:15" s="233" customFormat="1" x14ac:dyDescent="0.2">
      <c r="A34" s="444">
        <v>2</v>
      </c>
      <c r="B34" s="161" t="s">
        <v>28</v>
      </c>
      <c r="C34" s="161" t="s">
        <v>66</v>
      </c>
      <c r="D34" s="445">
        <v>35</v>
      </c>
      <c r="E34" s="476" t="s">
        <v>343</v>
      </c>
      <c r="F34" s="145">
        <v>1</v>
      </c>
      <c r="G34" s="477"/>
      <c r="H34" s="477"/>
      <c r="I34" s="477"/>
      <c r="J34" s="477"/>
      <c r="K34" s="477"/>
      <c r="L34" s="477"/>
      <c r="M34" s="477"/>
      <c r="N34" s="477"/>
      <c r="O34" s="477"/>
    </row>
    <row r="35" spans="1:15" x14ac:dyDescent="0.2">
      <c r="A35" s="331">
        <v>2</v>
      </c>
      <c r="B35" s="77" t="s">
        <v>28</v>
      </c>
      <c r="C35" s="77" t="s">
        <v>66</v>
      </c>
      <c r="D35" s="321">
        <v>37</v>
      </c>
      <c r="E35" s="474" t="s">
        <v>343</v>
      </c>
      <c r="F35" s="21">
        <v>1</v>
      </c>
    </row>
    <row r="36" spans="1:15" x14ac:dyDescent="0.2">
      <c r="A36" s="331">
        <v>2</v>
      </c>
      <c r="B36" s="77" t="s">
        <v>28</v>
      </c>
      <c r="C36" s="77" t="s">
        <v>66</v>
      </c>
      <c r="D36" s="321">
        <v>38</v>
      </c>
      <c r="E36" s="474" t="s">
        <v>343</v>
      </c>
      <c r="F36" s="21">
        <v>1</v>
      </c>
    </row>
    <row r="37" spans="1:15" s="333" customFormat="1" x14ac:dyDescent="0.2">
      <c r="A37" s="331">
        <v>2</v>
      </c>
      <c r="B37" s="77" t="s">
        <v>28</v>
      </c>
      <c r="C37" s="77" t="s">
        <v>66</v>
      </c>
      <c r="D37" s="321">
        <v>40</v>
      </c>
      <c r="E37" s="474" t="s">
        <v>343</v>
      </c>
      <c r="F37" s="21">
        <v>1</v>
      </c>
    </row>
    <row r="38" spans="1:15" s="3" customFormat="1" x14ac:dyDescent="0.2">
      <c r="A38" s="332">
        <v>2</v>
      </c>
      <c r="B38" s="64" t="s">
        <v>28</v>
      </c>
      <c r="C38" s="64" t="s">
        <v>66</v>
      </c>
      <c r="D38" s="322">
        <v>45</v>
      </c>
      <c r="E38" s="475">
        <v>1</v>
      </c>
      <c r="F38" s="253">
        <v>1</v>
      </c>
    </row>
    <row r="39" spans="1:15" x14ac:dyDescent="0.2">
      <c r="A39" s="19"/>
      <c r="B39" s="19"/>
      <c r="C39" s="19"/>
      <c r="D39" s="2"/>
      <c r="E39" s="19"/>
      <c r="F39" s="21">
        <v>6</v>
      </c>
    </row>
  </sheetData>
  <sortState xmlns:xlrd2="http://schemas.microsoft.com/office/spreadsheetml/2017/richdata2" ref="A2:F28">
    <sortCondition ref="B2:B28"/>
    <sortCondition ref="D2:D28"/>
  </sortState>
  <pageMargins left="0.7" right="0.7" top="0.75" bottom="0.75" header="0.3" footer="0.3"/>
  <pageSetup orientation="portrait" r:id="rId1"/>
  <ignoredErrors>
    <ignoredError sqref="B34:B3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workbookViewId="0">
      <selection activeCell="C11" sqref="C11"/>
    </sheetView>
  </sheetViews>
  <sheetFormatPr defaultRowHeight="12.75" x14ac:dyDescent="0.2"/>
  <cols>
    <col min="1" max="1" width="8.140625" style="38" customWidth="1"/>
    <col min="2" max="2" width="26.5703125" style="38" customWidth="1"/>
    <col min="3" max="3" width="22.7109375" style="196" customWidth="1"/>
    <col min="4" max="14" width="9.140625" style="38"/>
    <col min="15" max="15" width="9.7109375" style="38" customWidth="1"/>
    <col min="16" max="16" width="9.28515625" style="38" bestFit="1" customWidth="1"/>
    <col min="17" max="17" width="10" style="38" bestFit="1" customWidth="1"/>
    <col min="18" max="16384" width="9.140625" style="38"/>
  </cols>
  <sheetData>
    <row r="1" spans="1:13" x14ac:dyDescent="0.2">
      <c r="A1" s="460" t="s">
        <v>56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12.75" customHeight="1" thickBot="1" x14ac:dyDescent="0.25">
      <c r="A2" s="461"/>
      <c r="B2" s="461"/>
      <c r="C2" s="461"/>
      <c r="D2" s="177"/>
      <c r="E2" s="178"/>
      <c r="F2" s="178"/>
      <c r="G2" s="177"/>
      <c r="H2" s="462"/>
      <c r="I2" s="462"/>
      <c r="J2" s="463"/>
      <c r="K2" s="463"/>
      <c r="L2" s="463"/>
      <c r="M2" s="463"/>
    </row>
    <row r="3" spans="1:13" ht="13.5" customHeight="1" thickTop="1" x14ac:dyDescent="0.2">
      <c r="A3" s="180" t="s">
        <v>57</v>
      </c>
      <c r="B3" s="464" t="s">
        <v>58</v>
      </c>
      <c r="C3" s="464"/>
      <c r="D3" s="180" t="s">
        <v>59</v>
      </c>
      <c r="E3" s="464" t="s">
        <v>60</v>
      </c>
      <c r="F3" s="464"/>
      <c r="G3" s="464"/>
      <c r="H3" s="465"/>
      <c r="I3" s="465"/>
      <c r="J3" s="181"/>
      <c r="K3" s="181"/>
      <c r="L3" s="181"/>
      <c r="M3" s="181"/>
    </row>
    <row r="4" spans="1:13" x14ac:dyDescent="0.2">
      <c r="A4" s="180" t="s">
        <v>63</v>
      </c>
      <c r="B4" s="466" t="s">
        <v>350</v>
      </c>
      <c r="C4" s="466"/>
      <c r="D4" s="180" t="s">
        <v>64</v>
      </c>
      <c r="E4" s="466" t="s">
        <v>65</v>
      </c>
      <c r="F4" s="466"/>
      <c r="G4" s="466"/>
      <c r="H4" s="467"/>
      <c r="I4" s="467"/>
      <c r="J4" s="184"/>
      <c r="K4" s="184"/>
      <c r="L4" s="184"/>
      <c r="M4" s="184"/>
    </row>
    <row r="5" spans="1:13" x14ac:dyDescent="0.2">
      <c r="A5" s="177" t="s">
        <v>68</v>
      </c>
      <c r="B5" s="466" t="s">
        <v>69</v>
      </c>
      <c r="C5" s="466"/>
      <c r="D5" s="177" t="s">
        <v>70</v>
      </c>
      <c r="E5" s="466" t="s">
        <v>71</v>
      </c>
      <c r="F5" s="466"/>
      <c r="G5" s="466"/>
      <c r="H5" s="467"/>
      <c r="I5" s="467"/>
      <c r="J5" s="184"/>
      <c r="K5" s="184"/>
      <c r="L5" s="184"/>
      <c r="M5" s="184"/>
    </row>
    <row r="6" spans="1:13" x14ac:dyDescent="0.2">
      <c r="A6" s="186" t="s">
        <v>74</v>
      </c>
      <c r="B6" s="468" t="s">
        <v>75</v>
      </c>
      <c r="C6" s="467"/>
    </row>
    <row r="7" spans="1:13" x14ac:dyDescent="0.2">
      <c r="A7" s="186"/>
      <c r="B7" s="187"/>
      <c r="C7" s="188"/>
    </row>
    <row r="8" spans="1:13" x14ac:dyDescent="0.2">
      <c r="A8" s="1" t="s">
        <v>79</v>
      </c>
      <c r="B8" s="1"/>
      <c r="C8" s="189"/>
      <c r="D8" s="1"/>
      <c r="E8" s="1"/>
      <c r="F8" s="1"/>
      <c r="G8" s="1"/>
    </row>
    <row r="9" spans="1:13" ht="15.75" customHeight="1" x14ac:dyDescent="0.2">
      <c r="A9" s="1"/>
      <c r="B9" s="1" t="s">
        <v>82</v>
      </c>
      <c r="C9" s="189"/>
      <c r="D9" s="1"/>
      <c r="E9" s="1"/>
      <c r="F9" s="1"/>
      <c r="G9" s="1"/>
    </row>
    <row r="10" spans="1:13" ht="12" customHeight="1" x14ac:dyDescent="0.2">
      <c r="A10" s="1"/>
      <c r="B10" s="1"/>
      <c r="C10" s="189"/>
      <c r="D10" s="1"/>
      <c r="E10" s="1"/>
      <c r="F10" s="1"/>
      <c r="G10" s="1"/>
    </row>
    <row r="11" spans="1:13" x14ac:dyDescent="0.2">
      <c r="A11" s="190">
        <v>1</v>
      </c>
      <c r="B11" s="190" t="s">
        <v>86</v>
      </c>
      <c r="C11" s="191" t="s">
        <v>263</v>
      </c>
      <c r="D11" s="455"/>
      <c r="E11" s="457"/>
      <c r="F11" s="457"/>
      <c r="G11" s="457"/>
      <c r="H11" s="457"/>
      <c r="I11" s="457"/>
      <c r="J11" s="457"/>
      <c r="K11" s="457"/>
      <c r="L11" s="457"/>
      <c r="M11" s="457"/>
    </row>
    <row r="12" spans="1:13" x14ac:dyDescent="0.2">
      <c r="A12" s="190">
        <v>2</v>
      </c>
      <c r="B12" s="190" t="s">
        <v>88</v>
      </c>
      <c r="C12" s="191">
        <v>2020</v>
      </c>
      <c r="D12" s="455"/>
      <c r="E12" s="457"/>
      <c r="F12" s="457"/>
      <c r="G12" s="457"/>
      <c r="H12" s="457"/>
      <c r="I12" s="457"/>
      <c r="J12" s="457"/>
      <c r="K12" s="457"/>
      <c r="L12" s="457"/>
      <c r="M12" s="457"/>
    </row>
    <row r="13" spans="1:13" x14ac:dyDescent="0.2">
      <c r="A13" s="190">
        <v>3</v>
      </c>
      <c r="B13" s="38" t="s">
        <v>89</v>
      </c>
      <c r="C13" s="191" t="s">
        <v>90</v>
      </c>
      <c r="D13" s="458"/>
      <c r="E13" s="459"/>
      <c r="F13" s="459"/>
      <c r="G13" s="459"/>
      <c r="H13" s="459"/>
      <c r="I13" s="459"/>
      <c r="J13" s="459"/>
      <c r="K13" s="459"/>
      <c r="L13" s="459"/>
      <c r="M13" s="459"/>
    </row>
    <row r="14" spans="1:13" x14ac:dyDescent="0.2">
      <c r="A14" s="190">
        <v>4</v>
      </c>
      <c r="B14" s="38" t="s">
        <v>91</v>
      </c>
      <c r="C14" s="191" t="s">
        <v>172</v>
      </c>
      <c r="D14" s="455" t="s">
        <v>93</v>
      </c>
      <c r="E14" s="456"/>
      <c r="F14" s="456"/>
      <c r="G14" s="456"/>
      <c r="H14" s="456"/>
      <c r="I14" s="456"/>
      <c r="J14" s="456"/>
      <c r="K14" s="456"/>
      <c r="L14" s="456"/>
      <c r="M14" s="456"/>
    </row>
    <row r="15" spans="1:13" x14ac:dyDescent="0.2">
      <c r="A15" s="190">
        <v>5</v>
      </c>
      <c r="B15" s="38" t="s">
        <v>94</v>
      </c>
      <c r="C15" s="193">
        <v>44025</v>
      </c>
      <c r="D15" s="455" t="s">
        <v>95</v>
      </c>
      <c r="E15" s="456"/>
      <c r="F15" s="456"/>
      <c r="G15" s="456"/>
      <c r="H15" s="456"/>
      <c r="I15" s="456"/>
      <c r="J15" s="456"/>
      <c r="K15" s="456"/>
      <c r="L15" s="456"/>
      <c r="M15" s="456"/>
    </row>
    <row r="16" spans="1:13" x14ac:dyDescent="0.2">
      <c r="A16" s="190">
        <v>6</v>
      </c>
      <c r="B16" s="38" t="s">
        <v>96</v>
      </c>
      <c r="C16" s="191" t="s">
        <v>232</v>
      </c>
      <c r="D16" s="455" t="s">
        <v>97</v>
      </c>
      <c r="E16" s="456"/>
      <c r="F16" s="456"/>
      <c r="G16" s="456"/>
      <c r="H16" s="456"/>
      <c r="I16" s="456"/>
      <c r="J16" s="456"/>
      <c r="K16" s="456"/>
      <c r="L16" s="456"/>
      <c r="M16" s="456"/>
    </row>
    <row r="17" spans="1:16" x14ac:dyDescent="0.2">
      <c r="A17" s="190">
        <v>7</v>
      </c>
      <c r="B17" s="38" t="s">
        <v>98</v>
      </c>
      <c r="C17" s="191" t="s">
        <v>99</v>
      </c>
      <c r="D17" s="455" t="s">
        <v>100</v>
      </c>
      <c r="E17" s="456"/>
      <c r="F17" s="456"/>
      <c r="G17" s="456"/>
      <c r="H17" s="456"/>
      <c r="I17" s="456"/>
      <c r="J17" s="456"/>
      <c r="K17" s="456"/>
      <c r="L17" s="456"/>
      <c r="M17" s="456"/>
    </row>
    <row r="18" spans="1:16" x14ac:dyDescent="0.2">
      <c r="A18" s="190">
        <v>8</v>
      </c>
      <c r="B18" s="38" t="s">
        <v>101</v>
      </c>
      <c r="C18" s="191" t="s">
        <v>173</v>
      </c>
      <c r="D18" s="455" t="s">
        <v>103</v>
      </c>
      <c r="E18" s="456"/>
      <c r="F18" s="456"/>
      <c r="G18" s="456"/>
      <c r="H18" s="456"/>
      <c r="I18" s="456"/>
      <c r="J18" s="456"/>
      <c r="K18" s="456"/>
      <c r="L18" s="456"/>
      <c r="M18" s="456"/>
    </row>
    <row r="19" spans="1:16" x14ac:dyDescent="0.2">
      <c r="A19" s="190">
        <v>9</v>
      </c>
      <c r="B19" s="38" t="s">
        <v>104</v>
      </c>
      <c r="C19" s="191" t="s">
        <v>105</v>
      </c>
      <c r="D19" s="455" t="s">
        <v>106</v>
      </c>
      <c r="E19" s="456"/>
      <c r="F19" s="456"/>
      <c r="G19" s="456"/>
      <c r="H19" s="456"/>
      <c r="I19" s="456"/>
      <c r="J19" s="456"/>
      <c r="K19" s="456"/>
      <c r="L19" s="456"/>
      <c r="M19" s="456"/>
    </row>
    <row r="20" spans="1:16" x14ac:dyDescent="0.2">
      <c r="A20" s="190">
        <v>10</v>
      </c>
      <c r="B20" s="38" t="s">
        <v>107</v>
      </c>
      <c r="C20" s="191">
        <v>1</v>
      </c>
      <c r="D20" s="455" t="s">
        <v>108</v>
      </c>
      <c r="E20" s="456"/>
      <c r="F20" s="456"/>
      <c r="G20" s="456"/>
      <c r="H20" s="456"/>
      <c r="I20" s="456"/>
      <c r="J20" s="456"/>
      <c r="K20" s="456"/>
      <c r="L20" s="456"/>
      <c r="M20" s="456"/>
    </row>
    <row r="21" spans="1:16" x14ac:dyDescent="0.2">
      <c r="A21" s="190">
        <v>11</v>
      </c>
      <c r="B21" s="38" t="s">
        <v>109</v>
      </c>
      <c r="C21" s="191" t="s">
        <v>110</v>
      </c>
      <c r="D21" s="455"/>
      <c r="E21" s="456"/>
      <c r="F21" s="456"/>
      <c r="G21" s="456"/>
      <c r="H21" s="456"/>
      <c r="I21" s="456"/>
      <c r="J21" s="456"/>
      <c r="K21" s="456"/>
      <c r="L21" s="456"/>
      <c r="M21" s="456"/>
    </row>
    <row r="22" spans="1:16" x14ac:dyDescent="0.2">
      <c r="A22" s="190">
        <v>12</v>
      </c>
      <c r="B22" s="38" t="s">
        <v>111</v>
      </c>
      <c r="C22" s="191" t="s">
        <v>174</v>
      </c>
      <c r="D22" s="455"/>
      <c r="E22" s="456"/>
      <c r="F22" s="456"/>
      <c r="G22" s="456"/>
      <c r="H22" s="456"/>
      <c r="I22" s="456"/>
      <c r="J22" s="456"/>
      <c r="K22" s="456"/>
      <c r="L22" s="456"/>
      <c r="M22" s="456"/>
    </row>
    <row r="23" spans="1:16" x14ac:dyDescent="0.2">
      <c r="A23" s="190">
        <v>13</v>
      </c>
      <c r="B23" s="38" t="s">
        <v>113</v>
      </c>
      <c r="C23" s="191">
        <v>250</v>
      </c>
      <c r="D23" s="455" t="s">
        <v>114</v>
      </c>
      <c r="E23" s="456"/>
      <c r="F23" s="456"/>
      <c r="G23" s="456"/>
      <c r="H23" s="456"/>
      <c r="I23" s="456"/>
      <c r="J23" s="456"/>
      <c r="K23" s="456"/>
      <c r="L23" s="456"/>
      <c r="M23" s="456"/>
    </row>
    <row r="24" spans="1:16" x14ac:dyDescent="0.2">
      <c r="A24" s="190">
        <v>14</v>
      </c>
      <c r="B24" s="38" t="s">
        <v>115</v>
      </c>
      <c r="C24" s="191" t="s">
        <v>175</v>
      </c>
      <c r="D24" s="455" t="s">
        <v>114</v>
      </c>
      <c r="E24" s="456"/>
      <c r="F24" s="456"/>
      <c r="G24" s="456"/>
      <c r="H24" s="456"/>
      <c r="I24" s="456"/>
      <c r="J24" s="456"/>
      <c r="K24" s="456"/>
      <c r="L24" s="456"/>
      <c r="M24" s="456"/>
      <c r="O24" s="38" t="s">
        <v>312</v>
      </c>
    </row>
    <row r="25" spans="1:16" x14ac:dyDescent="0.2">
      <c r="A25" s="190">
        <v>15</v>
      </c>
      <c r="B25" s="38" t="s">
        <v>116</v>
      </c>
      <c r="C25" s="191" t="s">
        <v>311</v>
      </c>
      <c r="D25" s="455" t="s">
        <v>117</v>
      </c>
      <c r="E25" s="456"/>
      <c r="F25" s="456"/>
      <c r="G25" s="456"/>
      <c r="H25" s="456"/>
      <c r="I25" s="456"/>
      <c r="J25" s="456"/>
      <c r="K25" s="456"/>
      <c r="L25" s="456"/>
      <c r="M25" s="456"/>
      <c r="O25" s="317" t="s">
        <v>199</v>
      </c>
      <c r="P25" s="317" t="s">
        <v>200</v>
      </c>
    </row>
    <row r="26" spans="1:16" x14ac:dyDescent="0.2">
      <c r="A26" s="190">
        <v>16</v>
      </c>
      <c r="B26" s="38" t="s">
        <v>118</v>
      </c>
      <c r="C26" s="191" t="s">
        <v>119</v>
      </c>
      <c r="D26" s="455" t="s">
        <v>120</v>
      </c>
      <c r="E26" s="456"/>
      <c r="F26" s="456"/>
      <c r="G26" s="456"/>
      <c r="H26" s="456"/>
      <c r="I26" s="456"/>
      <c r="J26" s="456"/>
      <c r="K26" s="456"/>
      <c r="L26" s="456"/>
      <c r="M26" s="456"/>
      <c r="O26" s="317">
        <v>4049</v>
      </c>
      <c r="P26" s="5">
        <f>O26/60</f>
        <v>67.483333333333334</v>
      </c>
    </row>
    <row r="27" spans="1:16" x14ac:dyDescent="0.2">
      <c r="A27" s="190">
        <v>17</v>
      </c>
      <c r="B27" s="38" t="s">
        <v>121</v>
      </c>
      <c r="C27" s="191">
        <v>100</v>
      </c>
      <c r="D27" s="455"/>
      <c r="E27" s="456"/>
      <c r="F27" s="456"/>
      <c r="G27" s="456"/>
      <c r="H27" s="456"/>
      <c r="I27" s="456"/>
      <c r="J27" s="456"/>
      <c r="K27" s="456"/>
      <c r="L27" s="456"/>
      <c r="M27" s="456"/>
    </row>
    <row r="28" spans="1:16" x14ac:dyDescent="0.2">
      <c r="A28" s="190">
        <v>18</v>
      </c>
      <c r="B28" s="38" t="s">
        <v>122</v>
      </c>
      <c r="C28" s="191">
        <v>300</v>
      </c>
      <c r="D28" s="455"/>
      <c r="E28" s="456"/>
      <c r="F28" s="456"/>
      <c r="G28" s="456"/>
      <c r="H28" s="456"/>
      <c r="I28" s="456"/>
      <c r="J28" s="456"/>
      <c r="K28" s="456"/>
      <c r="L28" s="456"/>
      <c r="M28" s="456"/>
    </row>
    <row r="29" spans="1:16" x14ac:dyDescent="0.2">
      <c r="A29" s="190">
        <v>19</v>
      </c>
      <c r="B29" s="38" t="s">
        <v>123</v>
      </c>
      <c r="C29" s="191" t="s">
        <v>124</v>
      </c>
      <c r="D29" s="455" t="s">
        <v>125</v>
      </c>
      <c r="E29" s="456"/>
      <c r="F29" s="456"/>
      <c r="G29" s="456"/>
      <c r="H29" s="456"/>
      <c r="I29" s="456"/>
      <c r="J29" s="456"/>
      <c r="K29" s="456"/>
      <c r="L29" s="456"/>
      <c r="M29" s="456"/>
    </row>
    <row r="30" spans="1:16" x14ac:dyDescent="0.2">
      <c r="A30" s="190">
        <v>20</v>
      </c>
      <c r="B30" s="38" t="s">
        <v>126</v>
      </c>
      <c r="C30" s="191">
        <v>8.5</v>
      </c>
      <c r="D30" s="455" t="s">
        <v>127</v>
      </c>
      <c r="E30" s="456"/>
      <c r="F30" s="456"/>
      <c r="G30" s="456"/>
      <c r="H30" s="456"/>
      <c r="I30" s="456"/>
      <c r="J30" s="456"/>
      <c r="K30" s="456"/>
      <c r="L30" s="456"/>
      <c r="M30" s="456"/>
    </row>
    <row r="31" spans="1:16" x14ac:dyDescent="0.2">
      <c r="A31" s="190">
        <v>21</v>
      </c>
      <c r="B31" s="38" t="s">
        <v>128</v>
      </c>
      <c r="C31" s="191" t="s">
        <v>124</v>
      </c>
      <c r="D31" s="455" t="s">
        <v>129</v>
      </c>
      <c r="E31" s="456"/>
      <c r="F31" s="456"/>
      <c r="G31" s="456"/>
      <c r="H31" s="456"/>
      <c r="I31" s="456"/>
      <c r="J31" s="456"/>
      <c r="K31" s="456"/>
      <c r="L31" s="456"/>
      <c r="M31" s="456"/>
    </row>
    <row r="32" spans="1:16" x14ac:dyDescent="0.2">
      <c r="A32" s="190">
        <v>22</v>
      </c>
      <c r="B32" s="38" t="s">
        <v>130</v>
      </c>
      <c r="C32" s="197" t="s">
        <v>177</v>
      </c>
      <c r="D32" s="455" t="s">
        <v>132</v>
      </c>
      <c r="E32" s="456"/>
      <c r="F32" s="456"/>
      <c r="G32" s="456"/>
      <c r="H32" s="456"/>
      <c r="I32" s="456"/>
      <c r="J32" s="456"/>
      <c r="K32" s="456"/>
      <c r="L32" s="456"/>
      <c r="M32" s="456"/>
    </row>
    <row r="33" spans="1:16" x14ac:dyDescent="0.2">
      <c r="A33" s="190">
        <v>23</v>
      </c>
      <c r="B33" s="38" t="s">
        <v>133</v>
      </c>
      <c r="C33" s="198" t="s">
        <v>176</v>
      </c>
      <c r="D33" s="455" t="s">
        <v>132</v>
      </c>
      <c r="E33" s="456"/>
      <c r="F33" s="456"/>
      <c r="G33" s="456"/>
      <c r="H33" s="456"/>
      <c r="I33" s="456"/>
      <c r="J33" s="456"/>
      <c r="K33" s="456"/>
      <c r="L33" s="456"/>
      <c r="M33" s="456"/>
      <c r="O33" s="199"/>
      <c r="P33" s="199"/>
    </row>
    <row r="34" spans="1:16" x14ac:dyDescent="0.2">
      <c r="A34" s="190">
        <v>24</v>
      </c>
      <c r="B34" s="38" t="s">
        <v>135</v>
      </c>
      <c r="C34" s="195">
        <v>0.5625</v>
      </c>
      <c r="D34" s="455"/>
      <c r="E34" s="456"/>
      <c r="F34" s="456"/>
      <c r="G34" s="456"/>
      <c r="H34" s="456"/>
      <c r="I34" s="456"/>
      <c r="J34" s="456"/>
      <c r="K34" s="456"/>
      <c r="L34" s="456"/>
      <c r="M34" s="456"/>
    </row>
    <row r="35" spans="1:16" x14ac:dyDescent="0.2">
      <c r="A35" s="190">
        <v>25</v>
      </c>
      <c r="B35" s="38" t="s">
        <v>136</v>
      </c>
      <c r="C35" s="195">
        <v>0.60416666666666663</v>
      </c>
      <c r="D35" s="455"/>
      <c r="E35" s="456"/>
      <c r="F35" s="456"/>
      <c r="G35" s="456"/>
      <c r="H35" s="456"/>
      <c r="I35" s="456"/>
      <c r="J35" s="456"/>
      <c r="K35" s="456"/>
      <c r="L35" s="456"/>
      <c r="M35" s="456"/>
    </row>
    <row r="36" spans="1:16" x14ac:dyDescent="0.2">
      <c r="A36" s="190">
        <v>26</v>
      </c>
      <c r="B36" s="38" t="s">
        <v>137</v>
      </c>
      <c r="C36" s="191">
        <v>1</v>
      </c>
      <c r="D36" s="455"/>
      <c r="E36" s="456"/>
      <c r="F36" s="456"/>
      <c r="G36" s="456"/>
      <c r="H36" s="456"/>
      <c r="I36" s="456"/>
      <c r="J36" s="456"/>
      <c r="K36" s="456"/>
      <c r="L36" s="456"/>
      <c r="M36" s="456"/>
    </row>
    <row r="37" spans="1:16" x14ac:dyDescent="0.2">
      <c r="A37" s="190">
        <v>27</v>
      </c>
      <c r="B37" s="38" t="s">
        <v>138</v>
      </c>
      <c r="C37" s="191" t="s">
        <v>124</v>
      </c>
      <c r="D37" s="455" t="s">
        <v>139</v>
      </c>
      <c r="E37" s="456"/>
      <c r="F37" s="456"/>
      <c r="G37" s="456"/>
      <c r="H37" s="456"/>
      <c r="I37" s="456"/>
      <c r="J37" s="456"/>
      <c r="K37" s="456"/>
      <c r="L37" s="456"/>
      <c r="M37" s="456"/>
    </row>
    <row r="38" spans="1:16" x14ac:dyDescent="0.2">
      <c r="A38" s="190">
        <v>28</v>
      </c>
      <c r="B38" s="38" t="s">
        <v>140</v>
      </c>
      <c r="C38" s="191" t="s">
        <v>141</v>
      </c>
      <c r="D38" s="455" t="s">
        <v>142</v>
      </c>
      <c r="E38" s="456"/>
      <c r="F38" s="456"/>
      <c r="G38" s="456"/>
      <c r="H38" s="456"/>
      <c r="I38" s="456"/>
      <c r="J38" s="456"/>
      <c r="K38" s="456"/>
      <c r="L38" s="456"/>
      <c r="M38" s="456"/>
    </row>
    <row r="39" spans="1:16" x14ac:dyDescent="0.2">
      <c r="A39" s="190">
        <v>29</v>
      </c>
      <c r="B39" s="38" t="s">
        <v>143</v>
      </c>
      <c r="C39" s="191"/>
      <c r="D39" s="455"/>
      <c r="E39" s="456"/>
      <c r="F39" s="456"/>
      <c r="G39" s="456"/>
      <c r="H39" s="456"/>
      <c r="I39" s="456"/>
      <c r="J39" s="456"/>
      <c r="K39" s="456"/>
      <c r="L39" s="456"/>
      <c r="M39" s="456"/>
    </row>
    <row r="40" spans="1:16" x14ac:dyDescent="0.2">
      <c r="A40" s="190">
        <v>30</v>
      </c>
      <c r="B40" s="38" t="s">
        <v>144</v>
      </c>
      <c r="C40" s="191">
        <v>324</v>
      </c>
      <c r="D40" s="455"/>
      <c r="E40" s="456"/>
      <c r="F40" s="456"/>
      <c r="G40" s="456"/>
      <c r="H40" s="456"/>
      <c r="I40" s="456"/>
      <c r="J40" s="456"/>
      <c r="K40" s="456"/>
      <c r="L40" s="456"/>
      <c r="M40" s="456"/>
    </row>
    <row r="41" spans="1:16" x14ac:dyDescent="0.2">
      <c r="A41" s="190">
        <v>31</v>
      </c>
      <c r="B41" s="38" t="s">
        <v>145</v>
      </c>
      <c r="C41" s="191"/>
      <c r="D41" s="455"/>
      <c r="E41" s="456"/>
      <c r="F41" s="456"/>
      <c r="G41" s="456"/>
      <c r="H41" s="456"/>
      <c r="I41" s="456"/>
      <c r="J41" s="456"/>
      <c r="K41" s="456"/>
      <c r="L41" s="456"/>
      <c r="M41" s="456"/>
    </row>
    <row r="42" spans="1:16" x14ac:dyDescent="0.2">
      <c r="A42" s="190">
        <v>32</v>
      </c>
      <c r="B42" s="38" t="s">
        <v>146</v>
      </c>
      <c r="C42" s="191">
        <v>11.3</v>
      </c>
      <c r="D42" s="455"/>
      <c r="E42" s="456"/>
      <c r="F42" s="456"/>
      <c r="G42" s="456"/>
      <c r="H42" s="456"/>
      <c r="I42" s="456"/>
      <c r="J42" s="456"/>
      <c r="K42" s="456"/>
      <c r="L42" s="456"/>
      <c r="M42" s="456"/>
    </row>
    <row r="43" spans="1:16" x14ac:dyDescent="0.2">
      <c r="A43" s="190">
        <v>33</v>
      </c>
      <c r="B43" s="38" t="s">
        <v>147</v>
      </c>
      <c r="C43" s="191" t="s">
        <v>148</v>
      </c>
      <c r="D43" s="455" t="s">
        <v>149</v>
      </c>
      <c r="E43" s="456"/>
      <c r="F43" s="456"/>
      <c r="G43" s="456"/>
      <c r="H43" s="456"/>
      <c r="I43" s="456"/>
      <c r="J43" s="456"/>
      <c r="K43" s="456"/>
      <c r="L43" s="456"/>
      <c r="M43" s="456"/>
    </row>
    <row r="44" spans="1:16" x14ac:dyDescent="0.2">
      <c r="A44" s="190">
        <v>34</v>
      </c>
      <c r="B44" s="38" t="s">
        <v>150</v>
      </c>
      <c r="C44" s="191"/>
      <c r="D44" s="455"/>
      <c r="E44" s="456"/>
      <c r="F44" s="456"/>
      <c r="G44" s="456"/>
      <c r="H44" s="456"/>
      <c r="I44" s="456"/>
      <c r="J44" s="456"/>
      <c r="K44" s="456"/>
      <c r="L44" s="456"/>
      <c r="M44" s="456"/>
    </row>
    <row r="45" spans="1:16" x14ac:dyDescent="0.2">
      <c r="A45" s="190">
        <v>35</v>
      </c>
      <c r="B45" s="38" t="s">
        <v>151</v>
      </c>
      <c r="C45" s="191">
        <v>16</v>
      </c>
      <c r="D45" s="455"/>
      <c r="E45" s="456"/>
      <c r="F45" s="456"/>
      <c r="G45" s="456"/>
      <c r="H45" s="456"/>
      <c r="I45" s="456"/>
      <c r="J45" s="456"/>
      <c r="K45" s="456"/>
      <c r="L45" s="456"/>
      <c r="M45" s="456"/>
    </row>
    <row r="46" spans="1:16" x14ac:dyDescent="0.2">
      <c r="A46" s="190">
        <v>36</v>
      </c>
      <c r="B46" s="38" t="s">
        <v>153</v>
      </c>
      <c r="C46" s="191" t="s">
        <v>154</v>
      </c>
      <c r="D46" s="455" t="s">
        <v>155</v>
      </c>
      <c r="E46" s="456"/>
      <c r="F46" s="456"/>
      <c r="G46" s="456"/>
      <c r="H46" s="456"/>
      <c r="I46" s="456"/>
      <c r="J46" s="456"/>
      <c r="K46" s="456"/>
      <c r="L46" s="456"/>
      <c r="M46" s="456"/>
    </row>
    <row r="47" spans="1:16" x14ac:dyDescent="0.2">
      <c r="A47" s="190">
        <v>37</v>
      </c>
      <c r="B47" s="38" t="s">
        <v>156</v>
      </c>
      <c r="C47" s="191" t="s">
        <v>157</v>
      </c>
      <c r="D47" s="455" t="s">
        <v>158</v>
      </c>
      <c r="E47" s="456"/>
      <c r="F47" s="456"/>
      <c r="G47" s="456"/>
      <c r="H47" s="456"/>
      <c r="I47" s="456"/>
      <c r="J47" s="456"/>
      <c r="K47" s="456"/>
      <c r="L47" s="456"/>
      <c r="M47" s="456"/>
    </row>
    <row r="48" spans="1:16" x14ac:dyDescent="0.2">
      <c r="A48" s="190">
        <v>38</v>
      </c>
      <c r="B48" s="38" t="s">
        <v>159</v>
      </c>
      <c r="C48" s="191"/>
      <c r="D48" s="455" t="s">
        <v>160</v>
      </c>
      <c r="E48" s="456"/>
      <c r="F48" s="456"/>
      <c r="G48" s="456"/>
      <c r="H48" s="456"/>
      <c r="I48" s="456"/>
      <c r="J48" s="456"/>
      <c r="K48" s="456"/>
      <c r="L48" s="456"/>
      <c r="M48" s="456"/>
    </row>
    <row r="49" spans="1:13" x14ac:dyDescent="0.2">
      <c r="A49" s="190">
        <v>39</v>
      </c>
      <c r="B49" s="38" t="s">
        <v>161</v>
      </c>
      <c r="C49" s="191"/>
      <c r="D49" s="455"/>
      <c r="E49" s="456"/>
      <c r="F49" s="456"/>
      <c r="G49" s="456"/>
      <c r="H49" s="456"/>
      <c r="I49" s="456"/>
      <c r="J49" s="456"/>
      <c r="K49" s="456"/>
      <c r="L49" s="456"/>
      <c r="M49" s="456"/>
    </row>
    <row r="50" spans="1:13" x14ac:dyDescent="0.2">
      <c r="A50" s="190">
        <v>40</v>
      </c>
      <c r="B50" s="38" t="s">
        <v>162</v>
      </c>
      <c r="C50" s="191" t="s">
        <v>163</v>
      </c>
      <c r="D50" s="455" t="s">
        <v>164</v>
      </c>
      <c r="E50" s="456"/>
      <c r="F50" s="456"/>
      <c r="G50" s="456"/>
      <c r="H50" s="456"/>
      <c r="I50" s="456"/>
      <c r="J50" s="456"/>
      <c r="K50" s="456"/>
      <c r="L50" s="456"/>
      <c r="M50" s="456"/>
    </row>
    <row r="51" spans="1:13" x14ac:dyDescent="0.2">
      <c r="A51" s="190">
        <v>41</v>
      </c>
      <c r="B51" s="38" t="s">
        <v>165</v>
      </c>
      <c r="C51" s="191" t="s">
        <v>166</v>
      </c>
      <c r="D51" s="455" t="s">
        <v>167</v>
      </c>
      <c r="E51" s="456"/>
      <c r="F51" s="456"/>
      <c r="G51" s="456"/>
      <c r="H51" s="456"/>
      <c r="I51" s="456"/>
      <c r="J51" s="456"/>
      <c r="K51" s="456"/>
      <c r="L51" s="456"/>
      <c r="M51" s="456"/>
    </row>
    <row r="52" spans="1:13" x14ac:dyDescent="0.2">
      <c r="A52" s="190">
        <v>42</v>
      </c>
      <c r="B52" s="38" t="s">
        <v>168</v>
      </c>
      <c r="C52" s="191" t="s">
        <v>33</v>
      </c>
      <c r="D52" s="455" t="s">
        <v>169</v>
      </c>
      <c r="E52" s="456"/>
      <c r="F52" s="456"/>
      <c r="G52" s="456"/>
      <c r="H52" s="456"/>
      <c r="I52" s="456"/>
      <c r="J52" s="456"/>
      <c r="K52" s="456"/>
      <c r="L52" s="456"/>
      <c r="M52" s="456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 xr:uid="{00000000-0004-0000-04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9"/>
  <sheetViews>
    <sheetView workbookViewId="0">
      <selection activeCell="C6" sqref="C6"/>
    </sheetView>
  </sheetViews>
  <sheetFormatPr defaultRowHeight="12.75" x14ac:dyDescent="0.2"/>
  <cols>
    <col min="1" max="1" width="9.140625" style="7" customWidth="1"/>
    <col min="2" max="2" width="8.28515625" style="4" customWidth="1"/>
    <col min="3" max="3" width="9.28515625" style="9" customWidth="1"/>
    <col min="4" max="4" width="9.140625" style="151"/>
    <col min="5" max="5" width="9.140625" style="7"/>
    <col min="12" max="12" width="9.140625" style="7"/>
    <col min="13" max="13" width="6" customWidth="1"/>
    <col min="14" max="14" width="11.5703125" customWidth="1"/>
    <col min="15" max="15" width="12" customWidth="1"/>
    <col min="16" max="16" width="11.42578125" style="7" customWidth="1"/>
  </cols>
  <sheetData>
    <row r="1" spans="1:17" s="3" customFormat="1" x14ac:dyDescent="0.2">
      <c r="A1" s="228" t="s">
        <v>0</v>
      </c>
      <c r="B1" s="203" t="s">
        <v>31</v>
      </c>
      <c r="C1" s="422" t="s">
        <v>2</v>
      </c>
      <c r="D1" s="247" t="s">
        <v>3</v>
      </c>
      <c r="E1" s="228" t="s">
        <v>4</v>
      </c>
      <c r="F1" s="203" t="s">
        <v>5</v>
      </c>
      <c r="G1" s="203" t="s">
        <v>6</v>
      </c>
      <c r="H1" s="203" t="s">
        <v>7</v>
      </c>
      <c r="I1" s="203" t="s">
        <v>8</v>
      </c>
      <c r="J1" s="203" t="s">
        <v>9</v>
      </c>
      <c r="K1" s="203" t="s">
        <v>10</v>
      </c>
      <c r="L1" s="228" t="s">
        <v>11</v>
      </c>
      <c r="M1" s="203" t="s">
        <v>32</v>
      </c>
      <c r="N1" s="203" t="s">
        <v>13</v>
      </c>
      <c r="O1" s="203" t="s">
        <v>14</v>
      </c>
      <c r="P1" s="228" t="s">
        <v>15</v>
      </c>
      <c r="Q1" s="203"/>
    </row>
    <row r="2" spans="1:17" s="2" customFormat="1" x14ac:dyDescent="0.2">
      <c r="A2" s="80" t="s">
        <v>28</v>
      </c>
      <c r="B2" s="283" t="s">
        <v>29</v>
      </c>
      <c r="C2" s="283">
        <v>42</v>
      </c>
      <c r="D2" s="125" t="s">
        <v>235</v>
      </c>
      <c r="E2" s="19">
        <v>1</v>
      </c>
      <c r="L2" s="19"/>
      <c r="P2" s="19" t="s">
        <v>35</v>
      </c>
    </row>
    <row r="3" spans="1:17" s="3" customFormat="1" x14ac:dyDescent="0.2">
      <c r="A3" s="86" t="s">
        <v>28</v>
      </c>
      <c r="B3" s="87" t="s">
        <v>29</v>
      </c>
      <c r="C3" s="87">
        <v>225</v>
      </c>
      <c r="D3" s="101">
        <v>140</v>
      </c>
      <c r="E3" s="87">
        <v>1</v>
      </c>
      <c r="L3" s="14"/>
      <c r="P3" s="14" t="s">
        <v>35</v>
      </c>
    </row>
    <row r="4" spans="1:17" s="2" customFormat="1" x14ac:dyDescent="0.2">
      <c r="A4" s="73" t="s">
        <v>19</v>
      </c>
      <c r="B4" s="283" t="s">
        <v>346</v>
      </c>
      <c r="C4" s="283">
        <v>100</v>
      </c>
      <c r="D4" s="125">
        <v>134</v>
      </c>
      <c r="E4" s="19">
        <v>1</v>
      </c>
      <c r="L4" s="19"/>
      <c r="P4" s="19" t="s">
        <v>35</v>
      </c>
    </row>
    <row r="5" spans="1:17" s="2" customFormat="1" x14ac:dyDescent="0.2">
      <c r="A5" s="73" t="s">
        <v>19</v>
      </c>
      <c r="B5" s="283" t="s">
        <v>346</v>
      </c>
      <c r="C5" s="283">
        <v>235</v>
      </c>
      <c r="D5" s="125">
        <v>148</v>
      </c>
      <c r="E5" s="19">
        <v>1</v>
      </c>
      <c r="L5" s="19"/>
      <c r="P5" s="19" t="s">
        <v>35</v>
      </c>
    </row>
    <row r="6" spans="1:17" s="3" customFormat="1" x14ac:dyDescent="0.2">
      <c r="A6" s="72" t="s">
        <v>19</v>
      </c>
      <c r="B6" s="153" t="s">
        <v>346</v>
      </c>
      <c r="C6" s="153">
        <v>240</v>
      </c>
      <c r="D6" s="156">
        <v>245</v>
      </c>
      <c r="E6" s="14">
        <v>1</v>
      </c>
      <c r="L6" s="14"/>
      <c r="P6" s="14" t="s">
        <v>35</v>
      </c>
    </row>
    <row r="7" spans="1:17" s="3" customFormat="1" ht="15" customHeight="1" x14ac:dyDescent="0.2">
      <c r="A7" s="86" t="s">
        <v>16</v>
      </c>
      <c r="B7" s="153" t="s">
        <v>80</v>
      </c>
      <c r="C7" s="87">
        <v>370</v>
      </c>
      <c r="D7" s="101">
        <v>572</v>
      </c>
      <c r="E7" s="87">
        <v>1</v>
      </c>
      <c r="L7" s="14"/>
      <c r="P7" s="14" t="s">
        <v>35</v>
      </c>
    </row>
    <row r="8" spans="1:17" s="403" customFormat="1" ht="38.25" x14ac:dyDescent="0.2">
      <c r="A8" s="401">
        <v>135</v>
      </c>
      <c r="B8" s="364" t="s">
        <v>83</v>
      </c>
      <c r="C8" s="419"/>
      <c r="D8" s="402" t="s">
        <v>33</v>
      </c>
      <c r="E8" s="401">
        <v>56</v>
      </c>
      <c r="G8" s="242" t="s">
        <v>223</v>
      </c>
      <c r="L8" s="382"/>
      <c r="N8" s="420" t="s">
        <v>313</v>
      </c>
      <c r="P8" s="382" t="s">
        <v>35</v>
      </c>
    </row>
    <row r="9" spans="1:17" x14ac:dyDescent="0.2">
      <c r="A9" s="32"/>
      <c r="B9" s="28"/>
      <c r="C9" s="28"/>
      <c r="D9" s="29"/>
      <c r="E9" s="28"/>
      <c r="F9" s="38"/>
      <c r="G9" s="38"/>
      <c r="H9" s="38"/>
      <c r="I9" s="38"/>
      <c r="J9" s="38"/>
      <c r="K9" s="38"/>
      <c r="M9" s="38"/>
      <c r="N9" s="38"/>
      <c r="O9" s="38"/>
      <c r="P9" s="19"/>
      <c r="Q9" s="38"/>
    </row>
  </sheetData>
  <sortState xmlns:xlrd2="http://schemas.microsoft.com/office/spreadsheetml/2017/richdata2" ref="A2:S7">
    <sortCondition ref="A2:A7"/>
    <sortCondition ref="C2:C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2"/>
  <sheetViews>
    <sheetView workbookViewId="0">
      <selection activeCell="B12" sqref="B12"/>
    </sheetView>
  </sheetViews>
  <sheetFormatPr defaultRowHeight="12.75" x14ac:dyDescent="0.2"/>
  <cols>
    <col min="1" max="1" width="8.140625" style="201" customWidth="1"/>
    <col min="2" max="2" width="26.5703125" style="201" customWidth="1"/>
    <col min="3" max="3" width="22.7109375" style="196" customWidth="1"/>
    <col min="4" max="14" width="9.140625" style="201"/>
    <col min="15" max="15" width="9.7109375" style="201" customWidth="1"/>
    <col min="16" max="16" width="9.28515625" style="201" bestFit="1" customWidth="1"/>
    <col min="17" max="17" width="10" style="201" bestFit="1" customWidth="1"/>
    <col min="18" max="16384" width="9.140625" style="201"/>
  </cols>
  <sheetData>
    <row r="1" spans="1:13" x14ac:dyDescent="0.2">
      <c r="A1" s="460" t="s">
        <v>56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12.75" customHeight="1" thickBot="1" x14ac:dyDescent="0.25">
      <c r="A2" s="461"/>
      <c r="B2" s="461"/>
      <c r="C2" s="461"/>
      <c r="D2" s="177"/>
      <c r="E2" s="202"/>
      <c r="F2" s="202"/>
      <c r="G2" s="177"/>
      <c r="H2" s="462"/>
      <c r="I2" s="462"/>
      <c r="J2" s="463"/>
      <c r="K2" s="463"/>
      <c r="L2" s="463"/>
      <c r="M2" s="463"/>
    </row>
    <row r="3" spans="1:13" ht="13.5" customHeight="1" thickTop="1" x14ac:dyDescent="0.2">
      <c r="A3" s="180" t="s">
        <v>57</v>
      </c>
      <c r="B3" s="464" t="s">
        <v>58</v>
      </c>
      <c r="C3" s="464"/>
      <c r="D3" s="180" t="s">
        <v>59</v>
      </c>
      <c r="E3" s="464" t="s">
        <v>60</v>
      </c>
      <c r="F3" s="464"/>
      <c r="G3" s="464"/>
      <c r="H3" s="465"/>
      <c r="I3" s="465"/>
      <c r="J3" s="181"/>
      <c r="K3" s="181"/>
      <c r="L3" s="181"/>
      <c r="M3" s="181"/>
    </row>
    <row r="4" spans="1:13" x14ac:dyDescent="0.2">
      <c r="A4" s="180" t="s">
        <v>63</v>
      </c>
      <c r="B4" s="466" t="s">
        <v>350</v>
      </c>
      <c r="C4" s="466"/>
      <c r="D4" s="180" t="s">
        <v>64</v>
      </c>
      <c r="E4" s="466" t="s">
        <v>65</v>
      </c>
      <c r="F4" s="466"/>
      <c r="G4" s="466"/>
      <c r="H4" s="467"/>
      <c r="I4" s="467"/>
      <c r="J4" s="184"/>
      <c r="K4" s="184"/>
      <c r="L4" s="184"/>
      <c r="M4" s="184"/>
    </row>
    <row r="5" spans="1:13" x14ac:dyDescent="0.2">
      <c r="A5" s="177" t="s">
        <v>68</v>
      </c>
      <c r="B5" s="466" t="s">
        <v>69</v>
      </c>
      <c r="C5" s="466"/>
      <c r="D5" s="177" t="s">
        <v>70</v>
      </c>
      <c r="E5" s="466" t="s">
        <v>71</v>
      </c>
      <c r="F5" s="466"/>
      <c r="G5" s="466"/>
      <c r="H5" s="467"/>
      <c r="I5" s="467"/>
      <c r="J5" s="184"/>
      <c r="K5" s="184"/>
      <c r="L5" s="184"/>
      <c r="M5" s="184"/>
    </row>
    <row r="6" spans="1:13" x14ac:dyDescent="0.2">
      <c r="A6" s="186" t="s">
        <v>74</v>
      </c>
      <c r="B6" s="468" t="s">
        <v>75</v>
      </c>
      <c r="C6" s="467"/>
    </row>
    <row r="7" spans="1:13" x14ac:dyDescent="0.2">
      <c r="A7" s="186"/>
      <c r="B7" s="187"/>
      <c r="C7" s="188"/>
    </row>
    <row r="8" spans="1:13" x14ac:dyDescent="0.2">
      <c r="A8" s="1" t="s">
        <v>79</v>
      </c>
      <c r="B8" s="1"/>
      <c r="C8" s="189"/>
      <c r="D8" s="1"/>
      <c r="E8" s="1"/>
      <c r="F8" s="1"/>
      <c r="G8" s="1"/>
    </row>
    <row r="9" spans="1:13" ht="15.75" customHeight="1" x14ac:dyDescent="0.2">
      <c r="A9" s="1"/>
      <c r="B9" s="1" t="s">
        <v>82</v>
      </c>
      <c r="C9" s="189"/>
      <c r="D9" s="1"/>
      <c r="E9" s="1"/>
      <c r="F9" s="1"/>
      <c r="G9" s="1"/>
    </row>
    <row r="10" spans="1:13" ht="12" customHeight="1" x14ac:dyDescent="0.2">
      <c r="A10" s="1"/>
      <c r="B10" s="1"/>
      <c r="C10" s="189"/>
      <c r="D10" s="1"/>
      <c r="E10" s="1"/>
      <c r="F10" s="1"/>
      <c r="G10" s="1"/>
    </row>
    <row r="11" spans="1:13" x14ac:dyDescent="0.2">
      <c r="A11" s="190">
        <v>1</v>
      </c>
      <c r="B11" s="190" t="s">
        <v>86</v>
      </c>
      <c r="C11" s="191" t="s">
        <v>263</v>
      </c>
      <c r="D11" s="455"/>
      <c r="E11" s="457"/>
      <c r="F11" s="457"/>
      <c r="G11" s="457"/>
      <c r="H11" s="457"/>
      <c r="I11" s="457"/>
      <c r="J11" s="457"/>
      <c r="K11" s="457"/>
      <c r="L11" s="457"/>
      <c r="M11" s="457"/>
    </row>
    <row r="12" spans="1:13" x14ac:dyDescent="0.2">
      <c r="A12" s="190">
        <v>2</v>
      </c>
      <c r="B12" s="190" t="s">
        <v>88</v>
      </c>
      <c r="C12" s="191">
        <v>2020</v>
      </c>
      <c r="D12" s="455"/>
      <c r="E12" s="457"/>
      <c r="F12" s="457"/>
      <c r="G12" s="457"/>
      <c r="H12" s="457"/>
      <c r="I12" s="457"/>
      <c r="J12" s="457"/>
      <c r="K12" s="457"/>
      <c r="L12" s="457"/>
      <c r="M12" s="457"/>
    </row>
    <row r="13" spans="1:13" x14ac:dyDescent="0.2">
      <c r="A13" s="190">
        <v>3</v>
      </c>
      <c r="B13" s="201" t="s">
        <v>89</v>
      </c>
      <c r="C13" s="191" t="s">
        <v>90</v>
      </c>
      <c r="D13" s="458"/>
      <c r="E13" s="459"/>
      <c r="F13" s="459"/>
      <c r="G13" s="459"/>
      <c r="H13" s="459"/>
      <c r="I13" s="459"/>
      <c r="J13" s="459"/>
      <c r="K13" s="459"/>
      <c r="L13" s="459"/>
      <c r="M13" s="459"/>
    </row>
    <row r="14" spans="1:13" x14ac:dyDescent="0.2">
      <c r="A14" s="190">
        <v>4</v>
      </c>
      <c r="B14" s="201" t="s">
        <v>91</v>
      </c>
      <c r="C14" s="191" t="s">
        <v>172</v>
      </c>
      <c r="D14" s="455" t="s">
        <v>93</v>
      </c>
      <c r="E14" s="456"/>
      <c r="F14" s="456"/>
      <c r="G14" s="456"/>
      <c r="H14" s="456"/>
      <c r="I14" s="456"/>
      <c r="J14" s="456"/>
      <c r="K14" s="456"/>
      <c r="L14" s="456"/>
      <c r="M14" s="456"/>
    </row>
    <row r="15" spans="1:13" x14ac:dyDescent="0.2">
      <c r="A15" s="190">
        <v>5</v>
      </c>
      <c r="B15" s="201" t="s">
        <v>94</v>
      </c>
      <c r="C15" s="193">
        <v>44033</v>
      </c>
      <c r="D15" s="455" t="s">
        <v>95</v>
      </c>
      <c r="E15" s="456"/>
      <c r="F15" s="456"/>
      <c r="G15" s="456"/>
      <c r="H15" s="456"/>
      <c r="I15" s="456"/>
      <c r="J15" s="456"/>
      <c r="K15" s="456"/>
      <c r="L15" s="456"/>
      <c r="M15" s="456"/>
    </row>
    <row r="16" spans="1:13" x14ac:dyDescent="0.2">
      <c r="A16" s="190">
        <v>6</v>
      </c>
      <c r="B16" s="201" t="s">
        <v>96</v>
      </c>
      <c r="C16" s="191" t="s">
        <v>232</v>
      </c>
      <c r="D16" s="455" t="s">
        <v>97</v>
      </c>
      <c r="E16" s="456"/>
      <c r="F16" s="456"/>
      <c r="G16" s="456"/>
      <c r="H16" s="456"/>
      <c r="I16" s="456"/>
      <c r="J16" s="456"/>
      <c r="K16" s="456"/>
      <c r="L16" s="456"/>
      <c r="M16" s="456"/>
    </row>
    <row r="17" spans="1:15" x14ac:dyDescent="0.2">
      <c r="A17" s="190">
        <v>7</v>
      </c>
      <c r="B17" s="201" t="s">
        <v>98</v>
      </c>
      <c r="C17" s="191" t="s">
        <v>99</v>
      </c>
      <c r="D17" s="455" t="s">
        <v>100</v>
      </c>
      <c r="E17" s="456"/>
      <c r="F17" s="456"/>
      <c r="G17" s="456"/>
      <c r="H17" s="456"/>
      <c r="I17" s="456"/>
      <c r="J17" s="456"/>
      <c r="K17" s="456"/>
      <c r="L17" s="456"/>
      <c r="M17" s="456"/>
    </row>
    <row r="18" spans="1:15" x14ac:dyDescent="0.2">
      <c r="A18" s="190">
        <v>8</v>
      </c>
      <c r="B18" s="201" t="s">
        <v>101</v>
      </c>
      <c r="C18" s="191" t="s">
        <v>173</v>
      </c>
      <c r="D18" s="455" t="s">
        <v>103</v>
      </c>
      <c r="E18" s="456"/>
      <c r="F18" s="456"/>
      <c r="G18" s="456"/>
      <c r="H18" s="456"/>
      <c r="I18" s="456"/>
      <c r="J18" s="456"/>
      <c r="K18" s="456"/>
      <c r="L18" s="456"/>
      <c r="M18" s="456"/>
    </row>
    <row r="19" spans="1:15" x14ac:dyDescent="0.2">
      <c r="A19" s="190">
        <v>9</v>
      </c>
      <c r="B19" s="201" t="s">
        <v>104</v>
      </c>
      <c r="C19" s="191" t="s">
        <v>347</v>
      </c>
      <c r="D19" s="455" t="s">
        <v>106</v>
      </c>
      <c r="E19" s="456"/>
      <c r="F19" s="456"/>
      <c r="G19" s="456"/>
      <c r="H19" s="456"/>
      <c r="I19" s="456"/>
      <c r="J19" s="456"/>
      <c r="K19" s="456"/>
      <c r="L19" s="456"/>
      <c r="M19" s="456"/>
    </row>
    <row r="20" spans="1:15" x14ac:dyDescent="0.2">
      <c r="A20" s="190">
        <v>10</v>
      </c>
      <c r="B20" s="201" t="s">
        <v>107</v>
      </c>
      <c r="C20" s="191">
        <v>1</v>
      </c>
      <c r="D20" s="455" t="s">
        <v>108</v>
      </c>
      <c r="E20" s="456"/>
      <c r="F20" s="456"/>
      <c r="G20" s="456"/>
      <c r="H20" s="456"/>
      <c r="I20" s="456"/>
      <c r="J20" s="456"/>
      <c r="K20" s="456"/>
      <c r="L20" s="456"/>
      <c r="M20" s="456"/>
    </row>
    <row r="21" spans="1:15" x14ac:dyDescent="0.2">
      <c r="A21" s="190">
        <v>11</v>
      </c>
      <c r="B21" s="201" t="s">
        <v>109</v>
      </c>
      <c r="C21" s="191" t="s">
        <v>110</v>
      </c>
      <c r="D21" s="455"/>
      <c r="E21" s="456"/>
      <c r="F21" s="456"/>
      <c r="G21" s="456"/>
      <c r="H21" s="456"/>
      <c r="I21" s="456"/>
      <c r="J21" s="456"/>
      <c r="K21" s="456"/>
      <c r="L21" s="456"/>
      <c r="M21" s="456"/>
    </row>
    <row r="22" spans="1:15" x14ac:dyDescent="0.2">
      <c r="A22" s="190">
        <v>12</v>
      </c>
      <c r="B22" s="201" t="s">
        <v>111</v>
      </c>
      <c r="C22" s="191" t="s">
        <v>174</v>
      </c>
      <c r="D22" s="455"/>
      <c r="E22" s="456"/>
      <c r="F22" s="456"/>
      <c r="G22" s="456"/>
      <c r="H22" s="456"/>
      <c r="I22" s="456"/>
      <c r="J22" s="456"/>
      <c r="K22" s="456"/>
      <c r="L22" s="456"/>
      <c r="M22" s="456"/>
    </row>
    <row r="23" spans="1:15" x14ac:dyDescent="0.2">
      <c r="A23" s="190">
        <v>13</v>
      </c>
      <c r="B23" s="201" t="s">
        <v>113</v>
      </c>
      <c r="C23" s="191">
        <v>250</v>
      </c>
      <c r="D23" s="455" t="s">
        <v>114</v>
      </c>
      <c r="E23" s="456"/>
      <c r="F23" s="456"/>
      <c r="G23" s="456"/>
      <c r="H23" s="456"/>
      <c r="I23" s="456"/>
      <c r="J23" s="456"/>
      <c r="K23" s="456"/>
      <c r="L23" s="456"/>
      <c r="M23" s="456"/>
    </row>
    <row r="24" spans="1:15" x14ac:dyDescent="0.2">
      <c r="A24" s="190">
        <v>14</v>
      </c>
      <c r="B24" s="201" t="s">
        <v>115</v>
      </c>
      <c r="C24" s="191" t="s">
        <v>175</v>
      </c>
      <c r="D24" s="455" t="s">
        <v>114</v>
      </c>
      <c r="E24" s="456"/>
      <c r="F24" s="456"/>
      <c r="G24" s="456"/>
      <c r="H24" s="456"/>
      <c r="I24" s="456"/>
      <c r="J24" s="456"/>
      <c r="K24" s="456"/>
      <c r="L24" s="456"/>
      <c r="M24" s="456"/>
    </row>
    <row r="25" spans="1:15" x14ac:dyDescent="0.2">
      <c r="A25" s="190">
        <v>15</v>
      </c>
      <c r="B25" s="201" t="s">
        <v>116</v>
      </c>
      <c r="C25" s="191">
        <v>2692</v>
      </c>
      <c r="D25" s="455" t="s">
        <v>117</v>
      </c>
      <c r="E25" s="456"/>
      <c r="F25" s="456"/>
      <c r="G25" s="456"/>
      <c r="H25" s="456"/>
      <c r="I25" s="456"/>
      <c r="J25" s="456"/>
      <c r="K25" s="456"/>
      <c r="L25" s="456"/>
      <c r="M25" s="456"/>
      <c r="N25" s="317" t="s">
        <v>312</v>
      </c>
      <c r="O25" s="317"/>
    </row>
    <row r="26" spans="1:15" x14ac:dyDescent="0.2">
      <c r="A26" s="190">
        <v>16</v>
      </c>
      <c r="B26" s="201" t="s">
        <v>118</v>
      </c>
      <c r="C26" s="191" t="s">
        <v>119</v>
      </c>
      <c r="D26" s="455" t="s">
        <v>120</v>
      </c>
      <c r="E26" s="456"/>
      <c r="F26" s="456"/>
      <c r="G26" s="456"/>
      <c r="H26" s="456"/>
      <c r="I26" s="456"/>
      <c r="J26" s="456"/>
      <c r="K26" s="456"/>
      <c r="L26" s="456"/>
      <c r="M26" s="456"/>
      <c r="N26" s="317" t="s">
        <v>199</v>
      </c>
      <c r="O26" s="317" t="s">
        <v>200</v>
      </c>
    </row>
    <row r="27" spans="1:15" x14ac:dyDescent="0.2">
      <c r="A27" s="190">
        <v>17</v>
      </c>
      <c r="B27" s="201" t="s">
        <v>121</v>
      </c>
      <c r="C27" s="191">
        <v>100</v>
      </c>
      <c r="D27" s="455"/>
      <c r="E27" s="456"/>
      <c r="F27" s="456"/>
      <c r="G27" s="456"/>
      <c r="H27" s="456"/>
      <c r="I27" s="456"/>
      <c r="J27" s="456"/>
      <c r="K27" s="456"/>
      <c r="L27" s="456"/>
      <c r="M27" s="456"/>
      <c r="N27" s="317">
        <v>2692</v>
      </c>
      <c r="O27" s="5">
        <f>N27/60</f>
        <v>44.866666666666667</v>
      </c>
    </row>
    <row r="28" spans="1:15" x14ac:dyDescent="0.2">
      <c r="A28" s="190">
        <v>18</v>
      </c>
      <c r="B28" s="201" t="s">
        <v>122</v>
      </c>
      <c r="C28" s="191">
        <v>300</v>
      </c>
      <c r="D28" s="455"/>
      <c r="E28" s="456"/>
      <c r="F28" s="456"/>
      <c r="G28" s="456"/>
      <c r="H28" s="456"/>
      <c r="I28" s="456"/>
      <c r="J28" s="456"/>
      <c r="K28" s="456"/>
      <c r="L28" s="456"/>
      <c r="M28" s="456"/>
    </row>
    <row r="29" spans="1:15" x14ac:dyDescent="0.2">
      <c r="A29" s="190">
        <v>19</v>
      </c>
      <c r="B29" s="201" t="s">
        <v>123</v>
      </c>
      <c r="C29" s="191" t="s">
        <v>124</v>
      </c>
      <c r="D29" s="455" t="s">
        <v>125</v>
      </c>
      <c r="E29" s="456"/>
      <c r="F29" s="456"/>
      <c r="G29" s="456"/>
      <c r="H29" s="456"/>
      <c r="I29" s="456"/>
      <c r="J29" s="456"/>
      <c r="K29" s="456"/>
      <c r="L29" s="456"/>
      <c r="M29" s="456"/>
    </row>
    <row r="30" spans="1:15" x14ac:dyDescent="0.2">
      <c r="A30" s="190">
        <v>20</v>
      </c>
      <c r="B30" s="201" t="s">
        <v>126</v>
      </c>
      <c r="C30" s="191">
        <v>8</v>
      </c>
      <c r="D30" s="455" t="s">
        <v>127</v>
      </c>
      <c r="E30" s="456"/>
      <c r="F30" s="456"/>
      <c r="G30" s="456"/>
      <c r="H30" s="456"/>
      <c r="I30" s="456"/>
      <c r="J30" s="456"/>
      <c r="K30" s="456"/>
      <c r="L30" s="456"/>
      <c r="M30" s="456"/>
    </row>
    <row r="31" spans="1:15" x14ac:dyDescent="0.2">
      <c r="A31" s="190">
        <v>21</v>
      </c>
      <c r="B31" s="201" t="s">
        <v>128</v>
      </c>
      <c r="C31" s="191" t="s">
        <v>124</v>
      </c>
      <c r="D31" s="455" t="s">
        <v>129</v>
      </c>
      <c r="E31" s="456"/>
      <c r="F31" s="456"/>
      <c r="G31" s="456"/>
      <c r="H31" s="456"/>
      <c r="I31" s="456"/>
      <c r="J31" s="456"/>
      <c r="K31" s="456"/>
      <c r="L31" s="456"/>
      <c r="M31" s="456"/>
    </row>
    <row r="32" spans="1:15" x14ac:dyDescent="0.2">
      <c r="A32" s="190">
        <v>22</v>
      </c>
      <c r="B32" s="201" t="s">
        <v>130</v>
      </c>
      <c r="C32" s="197" t="s">
        <v>177</v>
      </c>
      <c r="D32" s="455" t="s">
        <v>132</v>
      </c>
      <c r="E32" s="456"/>
      <c r="F32" s="456"/>
      <c r="G32" s="456"/>
      <c r="H32" s="456"/>
      <c r="I32" s="456"/>
      <c r="J32" s="456"/>
      <c r="K32" s="456"/>
      <c r="L32" s="456"/>
      <c r="M32" s="456"/>
    </row>
    <row r="33" spans="1:16" x14ac:dyDescent="0.2">
      <c r="A33" s="190">
        <v>23</v>
      </c>
      <c r="B33" s="201" t="s">
        <v>133</v>
      </c>
      <c r="C33" s="198" t="s">
        <v>176</v>
      </c>
      <c r="D33" s="455" t="s">
        <v>132</v>
      </c>
      <c r="E33" s="456"/>
      <c r="F33" s="456"/>
      <c r="G33" s="456"/>
      <c r="H33" s="456"/>
      <c r="I33" s="456"/>
      <c r="J33" s="456"/>
      <c r="K33" s="456"/>
      <c r="L33" s="456"/>
      <c r="M33" s="456"/>
      <c r="O33" s="199"/>
      <c r="P33" s="199"/>
    </row>
    <row r="34" spans="1:16" x14ac:dyDescent="0.2">
      <c r="A34" s="190">
        <v>24</v>
      </c>
      <c r="B34" s="201" t="s">
        <v>135</v>
      </c>
      <c r="C34" s="195">
        <v>0.625</v>
      </c>
      <c r="D34" s="455"/>
      <c r="E34" s="456"/>
      <c r="F34" s="456"/>
      <c r="G34" s="456"/>
      <c r="H34" s="456"/>
      <c r="I34" s="456"/>
      <c r="J34" s="456"/>
      <c r="K34" s="456"/>
      <c r="L34" s="456"/>
      <c r="M34" s="456"/>
    </row>
    <row r="35" spans="1:16" x14ac:dyDescent="0.2">
      <c r="A35" s="190">
        <v>25</v>
      </c>
      <c r="B35" s="201" t="s">
        <v>136</v>
      </c>
      <c r="C35" s="195">
        <v>0.66666666666666663</v>
      </c>
      <c r="D35" s="455"/>
      <c r="E35" s="456"/>
      <c r="F35" s="456"/>
      <c r="G35" s="456"/>
      <c r="H35" s="456"/>
      <c r="I35" s="456"/>
      <c r="J35" s="456"/>
      <c r="K35" s="456"/>
      <c r="L35" s="456"/>
      <c r="M35" s="456"/>
    </row>
    <row r="36" spans="1:16" x14ac:dyDescent="0.2">
      <c r="A36" s="190">
        <v>26</v>
      </c>
      <c r="B36" s="201" t="s">
        <v>137</v>
      </c>
      <c r="C36" s="191">
        <v>1</v>
      </c>
      <c r="D36" s="455"/>
      <c r="E36" s="456"/>
      <c r="F36" s="456"/>
      <c r="G36" s="456"/>
      <c r="H36" s="456"/>
      <c r="I36" s="456"/>
      <c r="J36" s="456"/>
      <c r="K36" s="456"/>
      <c r="L36" s="456"/>
      <c r="M36" s="456"/>
    </row>
    <row r="37" spans="1:16" x14ac:dyDescent="0.2">
      <c r="A37" s="190">
        <v>27</v>
      </c>
      <c r="B37" s="201" t="s">
        <v>138</v>
      </c>
      <c r="C37" s="191" t="s">
        <v>124</v>
      </c>
      <c r="D37" s="455" t="s">
        <v>139</v>
      </c>
      <c r="E37" s="456"/>
      <c r="F37" s="456"/>
      <c r="G37" s="456"/>
      <c r="H37" s="456"/>
      <c r="I37" s="456"/>
      <c r="J37" s="456"/>
      <c r="K37" s="456"/>
      <c r="L37" s="456"/>
      <c r="M37" s="456"/>
    </row>
    <row r="38" spans="1:16" x14ac:dyDescent="0.2">
      <c r="A38" s="190">
        <v>28</v>
      </c>
      <c r="B38" s="201" t="s">
        <v>140</v>
      </c>
      <c r="C38" s="191" t="s">
        <v>141</v>
      </c>
      <c r="D38" s="455" t="s">
        <v>142</v>
      </c>
      <c r="E38" s="456"/>
      <c r="F38" s="456"/>
      <c r="G38" s="456"/>
      <c r="H38" s="456"/>
      <c r="I38" s="456"/>
      <c r="J38" s="456"/>
      <c r="K38" s="456"/>
      <c r="L38" s="456"/>
      <c r="M38" s="456"/>
    </row>
    <row r="39" spans="1:16" x14ac:dyDescent="0.2">
      <c r="A39" s="190">
        <v>29</v>
      </c>
      <c r="B39" s="201" t="s">
        <v>143</v>
      </c>
      <c r="C39" s="191"/>
      <c r="D39" s="455"/>
      <c r="E39" s="456"/>
      <c r="F39" s="456"/>
      <c r="G39" s="456"/>
      <c r="H39" s="456"/>
      <c r="I39" s="456"/>
      <c r="J39" s="456"/>
      <c r="K39" s="456"/>
      <c r="L39" s="456"/>
      <c r="M39" s="456"/>
    </row>
    <row r="40" spans="1:16" x14ac:dyDescent="0.2">
      <c r="A40" s="190">
        <v>30</v>
      </c>
      <c r="B40" s="201" t="s">
        <v>144</v>
      </c>
      <c r="C40" s="191">
        <v>320</v>
      </c>
      <c r="D40" s="455"/>
      <c r="E40" s="456"/>
      <c r="F40" s="456"/>
      <c r="G40" s="456"/>
      <c r="H40" s="456"/>
      <c r="I40" s="456"/>
      <c r="J40" s="456"/>
      <c r="K40" s="456"/>
      <c r="L40" s="456"/>
      <c r="M40" s="456"/>
    </row>
    <row r="41" spans="1:16" x14ac:dyDescent="0.2">
      <c r="A41" s="190">
        <v>31</v>
      </c>
      <c r="B41" s="201" t="s">
        <v>145</v>
      </c>
      <c r="C41" s="191"/>
      <c r="D41" s="455"/>
      <c r="E41" s="456"/>
      <c r="F41" s="456"/>
      <c r="G41" s="456"/>
      <c r="H41" s="456"/>
      <c r="I41" s="456"/>
      <c r="J41" s="456"/>
      <c r="K41" s="456"/>
      <c r="L41" s="456"/>
      <c r="M41" s="456"/>
    </row>
    <row r="42" spans="1:16" x14ac:dyDescent="0.2">
      <c r="A42" s="190">
        <v>32</v>
      </c>
      <c r="B42" s="201" t="s">
        <v>146</v>
      </c>
      <c r="C42" s="191">
        <v>12.8</v>
      </c>
      <c r="D42" s="455"/>
      <c r="E42" s="456"/>
      <c r="F42" s="456"/>
      <c r="G42" s="456"/>
      <c r="H42" s="456"/>
      <c r="I42" s="456"/>
      <c r="J42" s="456"/>
      <c r="K42" s="456"/>
      <c r="L42" s="456"/>
      <c r="M42" s="456"/>
    </row>
    <row r="43" spans="1:16" x14ac:dyDescent="0.2">
      <c r="A43" s="190">
        <v>33</v>
      </c>
      <c r="B43" s="201" t="s">
        <v>147</v>
      </c>
      <c r="C43" s="191" t="s">
        <v>148</v>
      </c>
      <c r="D43" s="455" t="s">
        <v>149</v>
      </c>
      <c r="E43" s="456"/>
      <c r="F43" s="456"/>
      <c r="G43" s="456"/>
      <c r="H43" s="456"/>
      <c r="I43" s="456"/>
      <c r="J43" s="456"/>
      <c r="K43" s="456"/>
      <c r="L43" s="456"/>
      <c r="M43" s="456"/>
    </row>
    <row r="44" spans="1:16" x14ac:dyDescent="0.2">
      <c r="A44" s="190">
        <v>34</v>
      </c>
      <c r="B44" s="201" t="s">
        <v>150</v>
      </c>
      <c r="C44" s="191"/>
      <c r="D44" s="455"/>
      <c r="E44" s="456"/>
      <c r="F44" s="456"/>
      <c r="G44" s="456"/>
      <c r="H44" s="456"/>
      <c r="I44" s="456"/>
      <c r="J44" s="456"/>
      <c r="K44" s="456"/>
      <c r="L44" s="456"/>
      <c r="M44" s="456"/>
    </row>
    <row r="45" spans="1:16" x14ac:dyDescent="0.2">
      <c r="A45" s="190">
        <v>35</v>
      </c>
      <c r="B45" s="201" t="s">
        <v>151</v>
      </c>
      <c r="C45" s="191">
        <v>12</v>
      </c>
      <c r="D45" s="455"/>
      <c r="E45" s="456"/>
      <c r="F45" s="456"/>
      <c r="G45" s="456"/>
      <c r="H45" s="456"/>
      <c r="I45" s="456"/>
      <c r="J45" s="456"/>
      <c r="K45" s="456"/>
      <c r="L45" s="456"/>
      <c r="M45" s="456"/>
    </row>
    <row r="46" spans="1:16" x14ac:dyDescent="0.2">
      <c r="A46" s="190">
        <v>36</v>
      </c>
      <c r="B46" s="201" t="s">
        <v>153</v>
      </c>
      <c r="C46" s="191" t="s">
        <v>154</v>
      </c>
      <c r="D46" s="455" t="s">
        <v>155</v>
      </c>
      <c r="E46" s="456"/>
      <c r="F46" s="456"/>
      <c r="G46" s="456"/>
      <c r="H46" s="456"/>
      <c r="I46" s="456"/>
      <c r="J46" s="456"/>
      <c r="K46" s="456"/>
      <c r="L46" s="456"/>
      <c r="M46" s="456"/>
    </row>
    <row r="47" spans="1:16" x14ac:dyDescent="0.2">
      <c r="A47" s="190">
        <v>37</v>
      </c>
      <c r="B47" s="201" t="s">
        <v>156</v>
      </c>
      <c r="C47" s="191" t="s">
        <v>157</v>
      </c>
      <c r="D47" s="455" t="s">
        <v>158</v>
      </c>
      <c r="E47" s="456"/>
      <c r="F47" s="456"/>
      <c r="G47" s="456"/>
      <c r="H47" s="456"/>
      <c r="I47" s="456"/>
      <c r="J47" s="456"/>
      <c r="K47" s="456"/>
      <c r="L47" s="456"/>
      <c r="M47" s="456"/>
    </row>
    <row r="48" spans="1:16" x14ac:dyDescent="0.2">
      <c r="A48" s="190">
        <v>38</v>
      </c>
      <c r="B48" s="201" t="s">
        <v>159</v>
      </c>
      <c r="C48" s="191"/>
      <c r="D48" s="455" t="s">
        <v>160</v>
      </c>
      <c r="E48" s="456"/>
      <c r="F48" s="456"/>
      <c r="G48" s="456"/>
      <c r="H48" s="456"/>
      <c r="I48" s="456"/>
      <c r="J48" s="456"/>
      <c r="K48" s="456"/>
      <c r="L48" s="456"/>
      <c r="M48" s="456"/>
    </row>
    <row r="49" spans="1:13" x14ac:dyDescent="0.2">
      <c r="A49" s="190">
        <v>39</v>
      </c>
      <c r="B49" s="201" t="s">
        <v>161</v>
      </c>
      <c r="C49" s="191"/>
      <c r="D49" s="455"/>
      <c r="E49" s="456"/>
      <c r="F49" s="456"/>
      <c r="G49" s="456"/>
      <c r="H49" s="456"/>
      <c r="I49" s="456"/>
      <c r="J49" s="456"/>
      <c r="K49" s="456"/>
      <c r="L49" s="456"/>
      <c r="M49" s="456"/>
    </row>
    <row r="50" spans="1:13" x14ac:dyDescent="0.2">
      <c r="A50" s="190">
        <v>40</v>
      </c>
      <c r="B50" s="201" t="s">
        <v>162</v>
      </c>
      <c r="C50" s="191" t="s">
        <v>163</v>
      </c>
      <c r="D50" s="455" t="s">
        <v>164</v>
      </c>
      <c r="E50" s="456"/>
      <c r="F50" s="456"/>
      <c r="G50" s="456"/>
      <c r="H50" s="456"/>
      <c r="I50" s="456"/>
      <c r="J50" s="456"/>
      <c r="K50" s="456"/>
      <c r="L50" s="456"/>
      <c r="M50" s="456"/>
    </row>
    <row r="51" spans="1:13" x14ac:dyDescent="0.2">
      <c r="A51" s="190">
        <v>41</v>
      </c>
      <c r="B51" s="201" t="s">
        <v>165</v>
      </c>
      <c r="C51" s="191" t="s">
        <v>166</v>
      </c>
      <c r="D51" s="455" t="s">
        <v>167</v>
      </c>
      <c r="E51" s="456"/>
      <c r="F51" s="456"/>
      <c r="G51" s="456"/>
      <c r="H51" s="456"/>
      <c r="I51" s="456"/>
      <c r="J51" s="456"/>
      <c r="K51" s="456"/>
      <c r="L51" s="456"/>
      <c r="M51" s="456"/>
    </row>
    <row r="52" spans="1:13" x14ac:dyDescent="0.2">
      <c r="A52" s="190">
        <v>42</v>
      </c>
      <c r="B52" s="201" t="s">
        <v>168</v>
      </c>
      <c r="C52" s="191" t="s">
        <v>33</v>
      </c>
      <c r="D52" s="455" t="s">
        <v>169</v>
      </c>
      <c r="E52" s="456"/>
      <c r="F52" s="456"/>
      <c r="G52" s="456"/>
      <c r="H52" s="456"/>
      <c r="I52" s="456"/>
      <c r="J52" s="456"/>
      <c r="K52" s="456"/>
      <c r="L52" s="456"/>
      <c r="M52" s="456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 xr:uid="{00000000-0004-0000-06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"/>
  <sheetViews>
    <sheetView workbookViewId="0">
      <selection activeCell="R5" sqref="R5"/>
    </sheetView>
  </sheetViews>
  <sheetFormatPr defaultRowHeight="12.75" x14ac:dyDescent="0.2"/>
  <cols>
    <col min="1" max="1" width="9.140625" style="7" customWidth="1"/>
    <col min="2" max="2" width="8.28515625" style="24" customWidth="1"/>
    <col min="3" max="3" width="9.140625" style="9"/>
    <col min="4" max="4" width="9.140625" style="10"/>
    <col min="5" max="5" width="9.140625" style="7"/>
    <col min="6" max="7" width="9.140625" style="24"/>
    <col min="8" max="8" width="8.28515625" style="24" customWidth="1"/>
    <col min="9" max="11" width="9.140625" style="24"/>
    <col min="12" max="12" width="9.140625" style="7"/>
    <col min="13" max="13" width="13.7109375" style="7" customWidth="1"/>
    <col min="14" max="14" width="11.5703125" style="7" customWidth="1"/>
    <col min="15" max="15" width="12" style="7" customWidth="1"/>
    <col min="16" max="16" width="9.140625" style="7"/>
    <col min="17" max="16384" width="9.140625" style="24"/>
  </cols>
  <sheetData>
    <row r="1" spans="1:18" ht="25.5" customHeight="1" x14ac:dyDescent="0.2">
      <c r="A1" s="6" t="s">
        <v>0</v>
      </c>
      <c r="B1" s="1" t="s">
        <v>31</v>
      </c>
      <c r="C1" s="8" t="s">
        <v>2</v>
      </c>
      <c r="D1" s="20" t="s">
        <v>3</v>
      </c>
      <c r="E1" s="6" t="s">
        <v>4</v>
      </c>
      <c r="F1" s="1" t="s">
        <v>5</v>
      </c>
      <c r="G1" s="1" t="s">
        <v>6</v>
      </c>
      <c r="H1" s="39" t="s">
        <v>34</v>
      </c>
      <c r="I1" s="1" t="s">
        <v>8</v>
      </c>
      <c r="J1" s="1" t="s">
        <v>9</v>
      </c>
      <c r="K1" s="1" t="s">
        <v>10</v>
      </c>
      <c r="L1" s="6" t="s">
        <v>11</v>
      </c>
      <c r="M1" s="6" t="s">
        <v>32</v>
      </c>
      <c r="N1" s="6" t="s">
        <v>13</v>
      </c>
      <c r="O1" s="6" t="s">
        <v>14</v>
      </c>
      <c r="P1" s="6" t="s">
        <v>15</v>
      </c>
      <c r="Q1" s="1"/>
      <c r="R1" s="6" t="s">
        <v>229</v>
      </c>
    </row>
    <row r="2" spans="1:18" s="2" customFormat="1" x14ac:dyDescent="0.2">
      <c r="A2" s="80" t="s">
        <v>28</v>
      </c>
      <c r="B2" s="89" t="s">
        <v>29</v>
      </c>
      <c r="C2" s="89">
        <v>94</v>
      </c>
      <c r="D2" s="90">
        <v>11</v>
      </c>
      <c r="E2" s="89">
        <v>1</v>
      </c>
      <c r="L2" s="19"/>
      <c r="M2" s="19"/>
      <c r="N2" s="19"/>
      <c r="O2" s="19"/>
      <c r="P2" s="19"/>
      <c r="R2" s="106">
        <f>(2*4)/1</f>
        <v>8</v>
      </c>
    </row>
    <row r="3" spans="1:18" s="2" customFormat="1" x14ac:dyDescent="0.2">
      <c r="A3" s="152" t="s">
        <v>28</v>
      </c>
      <c r="B3" s="89" t="s">
        <v>29</v>
      </c>
      <c r="C3" s="89">
        <v>150</v>
      </c>
      <c r="D3" s="90">
        <v>46</v>
      </c>
      <c r="E3" s="89">
        <v>1</v>
      </c>
      <c r="L3" s="19"/>
      <c r="M3" s="19"/>
      <c r="N3" s="19"/>
      <c r="O3" s="19"/>
      <c r="P3" s="19"/>
      <c r="R3" s="228"/>
    </row>
    <row r="4" spans="1:18" s="3" customFormat="1" x14ac:dyDescent="0.2">
      <c r="A4" s="86" t="s">
        <v>28</v>
      </c>
      <c r="B4" s="87" t="s">
        <v>29</v>
      </c>
      <c r="C4" s="87">
        <v>320</v>
      </c>
      <c r="D4" s="101">
        <v>348</v>
      </c>
      <c r="E4" s="87">
        <v>1</v>
      </c>
      <c r="L4" s="14"/>
      <c r="M4" s="14"/>
      <c r="N4" s="14"/>
      <c r="O4" s="14"/>
      <c r="P4" s="14"/>
      <c r="R4" s="106"/>
    </row>
    <row r="5" spans="1:18" s="3" customFormat="1" x14ac:dyDescent="0.2">
      <c r="A5" s="86" t="s">
        <v>19</v>
      </c>
      <c r="B5" s="87" t="s">
        <v>20</v>
      </c>
      <c r="C5" s="87">
        <v>165</v>
      </c>
      <c r="D5" s="101">
        <v>69</v>
      </c>
      <c r="E5" s="87">
        <v>1</v>
      </c>
      <c r="L5" s="14"/>
      <c r="M5" s="14"/>
      <c r="N5" s="14"/>
      <c r="O5" s="14"/>
      <c r="P5" s="14"/>
      <c r="R5" s="228">
        <f>(2*2)/1</f>
        <v>4</v>
      </c>
    </row>
    <row r="6" spans="1:18" s="2" customFormat="1" x14ac:dyDescent="0.2">
      <c r="A6" s="80" t="s">
        <v>24</v>
      </c>
      <c r="B6" s="89" t="s">
        <v>25</v>
      </c>
      <c r="C6" s="89">
        <v>170</v>
      </c>
      <c r="D6" s="90">
        <v>63</v>
      </c>
      <c r="E6" s="89">
        <v>1</v>
      </c>
      <c r="L6" s="19"/>
      <c r="M6" s="19"/>
      <c r="N6" s="19"/>
      <c r="O6" s="19"/>
      <c r="P6" s="19"/>
      <c r="R6" s="106"/>
    </row>
    <row r="7" spans="1:18" s="3" customFormat="1" x14ac:dyDescent="0.2">
      <c r="A7" s="86" t="s">
        <v>24</v>
      </c>
      <c r="B7" s="87" t="s">
        <v>25</v>
      </c>
      <c r="C7" s="87">
        <v>340</v>
      </c>
      <c r="D7" s="101">
        <v>426</v>
      </c>
      <c r="E7" s="87">
        <v>1</v>
      </c>
      <c r="H7" s="228" t="s">
        <v>26</v>
      </c>
      <c r="L7" s="228" t="s">
        <v>26</v>
      </c>
      <c r="M7" s="14" t="s">
        <v>280</v>
      </c>
      <c r="N7" s="14"/>
      <c r="O7" s="14"/>
      <c r="P7" s="14" t="s">
        <v>35</v>
      </c>
      <c r="R7" s="228">
        <f>(6*3)/2</f>
        <v>9</v>
      </c>
    </row>
    <row r="8" spans="1:18" s="104" customFormat="1" x14ac:dyDescent="0.2">
      <c r="A8" s="417" t="s">
        <v>21</v>
      </c>
      <c r="B8" s="157" t="s">
        <v>22</v>
      </c>
      <c r="C8" s="157">
        <v>366</v>
      </c>
      <c r="D8" s="174">
        <v>466</v>
      </c>
      <c r="E8" s="105">
        <v>1</v>
      </c>
      <c r="L8" s="26" t="s">
        <v>26</v>
      </c>
      <c r="M8" s="105" t="s">
        <v>280</v>
      </c>
      <c r="P8" s="105" t="s">
        <v>35</v>
      </c>
      <c r="R8" s="26">
        <f>(3*2)/2</f>
        <v>3</v>
      </c>
    </row>
    <row r="9" spans="1:18" s="403" customFormat="1" ht="25.5" x14ac:dyDescent="0.2">
      <c r="A9" s="401">
        <v>135</v>
      </c>
      <c r="B9" s="364" t="s">
        <v>83</v>
      </c>
      <c r="C9" s="419"/>
      <c r="D9" s="402" t="s">
        <v>33</v>
      </c>
      <c r="E9" s="401">
        <v>66</v>
      </c>
      <c r="G9" s="242" t="s">
        <v>18</v>
      </c>
      <c r="L9" s="382"/>
      <c r="N9" s="420" t="s">
        <v>315</v>
      </c>
      <c r="P9" s="382" t="s">
        <v>35</v>
      </c>
    </row>
    <row r="10" spans="1:18" x14ac:dyDescent="0.2">
      <c r="R10" s="106"/>
    </row>
    <row r="11" spans="1:18" x14ac:dyDescent="0.2">
      <c r="R11" s="106"/>
    </row>
    <row r="12" spans="1:18" x14ac:dyDescent="0.2">
      <c r="R12" s="106" t="s">
        <v>18</v>
      </c>
    </row>
  </sheetData>
  <sortState xmlns:xlrd2="http://schemas.microsoft.com/office/spreadsheetml/2017/richdata2" ref="A2:Q7">
    <sortCondition ref="A2:A7"/>
    <sortCondition ref="C2:C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2"/>
  <sheetViews>
    <sheetView workbookViewId="0">
      <selection activeCell="B17" sqref="B17"/>
    </sheetView>
  </sheetViews>
  <sheetFormatPr defaultRowHeight="12.75" x14ac:dyDescent="0.2"/>
  <cols>
    <col min="1" max="1" width="8.140625" style="38" customWidth="1"/>
    <col min="2" max="2" width="26.5703125" style="38" customWidth="1"/>
    <col min="3" max="3" width="28.5703125" style="196" customWidth="1"/>
    <col min="4" max="16384" width="9.140625" style="38"/>
  </cols>
  <sheetData>
    <row r="1" spans="1:13" x14ac:dyDescent="0.2">
      <c r="A1" s="460" t="s">
        <v>56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12.75" customHeight="1" thickBot="1" x14ac:dyDescent="0.25">
      <c r="A2" s="461"/>
      <c r="B2" s="461"/>
      <c r="C2" s="461"/>
      <c r="D2" s="177"/>
      <c r="E2" s="178"/>
      <c r="F2" s="178"/>
      <c r="G2" s="177"/>
      <c r="H2" s="462"/>
      <c r="I2" s="462"/>
      <c r="J2" s="463"/>
      <c r="K2" s="463"/>
      <c r="L2" s="463"/>
      <c r="M2" s="463"/>
    </row>
    <row r="3" spans="1:13" ht="13.5" customHeight="1" thickTop="1" x14ac:dyDescent="0.2">
      <c r="A3" s="180" t="s">
        <v>57</v>
      </c>
      <c r="B3" s="464" t="s">
        <v>58</v>
      </c>
      <c r="C3" s="464"/>
      <c r="D3" s="180" t="s">
        <v>59</v>
      </c>
      <c r="E3" s="464" t="s">
        <v>60</v>
      </c>
      <c r="F3" s="464"/>
      <c r="G3" s="464"/>
      <c r="H3" s="465"/>
      <c r="I3" s="465"/>
      <c r="J3" s="181"/>
      <c r="K3" s="181"/>
      <c r="L3" s="181"/>
      <c r="M3" s="181"/>
    </row>
    <row r="4" spans="1:13" x14ac:dyDescent="0.2">
      <c r="A4" s="180" t="s">
        <v>63</v>
      </c>
      <c r="B4" s="466" t="s">
        <v>350</v>
      </c>
      <c r="C4" s="466"/>
      <c r="D4" s="180" t="s">
        <v>64</v>
      </c>
      <c r="E4" s="466" t="s">
        <v>65</v>
      </c>
      <c r="F4" s="466"/>
      <c r="G4" s="466"/>
      <c r="H4" s="467"/>
      <c r="I4" s="467"/>
      <c r="J4" s="184"/>
      <c r="K4" s="184"/>
      <c r="L4" s="184"/>
      <c r="M4" s="184"/>
    </row>
    <row r="5" spans="1:13" x14ac:dyDescent="0.2">
      <c r="A5" s="177" t="s">
        <v>68</v>
      </c>
      <c r="B5" s="466" t="s">
        <v>69</v>
      </c>
      <c r="C5" s="466"/>
      <c r="D5" s="177" t="s">
        <v>70</v>
      </c>
      <c r="E5" s="466" t="s">
        <v>71</v>
      </c>
      <c r="F5" s="466"/>
      <c r="G5" s="466"/>
      <c r="H5" s="467"/>
      <c r="I5" s="467"/>
      <c r="J5" s="184"/>
      <c r="K5" s="184"/>
      <c r="L5" s="184"/>
      <c r="M5" s="184"/>
    </row>
    <row r="6" spans="1:13" x14ac:dyDescent="0.2">
      <c r="A6" s="186" t="s">
        <v>74</v>
      </c>
      <c r="B6" s="468" t="s">
        <v>75</v>
      </c>
      <c r="C6" s="467"/>
    </row>
    <row r="7" spans="1:13" x14ac:dyDescent="0.2">
      <c r="A7" s="186"/>
      <c r="B7" s="187"/>
      <c r="C7" s="188"/>
    </row>
    <row r="8" spans="1:13" x14ac:dyDescent="0.2">
      <c r="A8" s="1" t="s">
        <v>79</v>
      </c>
      <c r="B8" s="1"/>
      <c r="C8" s="189"/>
      <c r="D8" s="1"/>
      <c r="E8" s="1"/>
      <c r="F8" s="1"/>
      <c r="G8" s="1"/>
    </row>
    <row r="9" spans="1:13" ht="15.75" customHeight="1" x14ac:dyDescent="0.2">
      <c r="A9" s="1"/>
      <c r="B9" s="1" t="s">
        <v>82</v>
      </c>
      <c r="C9" s="189"/>
      <c r="D9" s="1"/>
      <c r="E9" s="1"/>
      <c r="F9" s="1"/>
      <c r="G9" s="1"/>
    </row>
    <row r="10" spans="1:13" ht="12" customHeight="1" x14ac:dyDescent="0.2">
      <c r="A10" s="1"/>
      <c r="B10" s="1"/>
      <c r="C10" s="189"/>
      <c r="D10" s="1"/>
      <c r="E10" s="1"/>
      <c r="F10" s="1"/>
      <c r="G10" s="1"/>
    </row>
    <row r="11" spans="1:13" x14ac:dyDescent="0.2">
      <c r="A11" s="190">
        <v>1</v>
      </c>
      <c r="B11" s="190" t="s">
        <v>86</v>
      </c>
      <c r="C11" s="191" t="s">
        <v>263</v>
      </c>
      <c r="D11" s="455"/>
      <c r="E11" s="457"/>
      <c r="F11" s="457"/>
      <c r="G11" s="457"/>
      <c r="H11" s="457"/>
      <c r="I11" s="457"/>
      <c r="J11" s="457"/>
      <c r="K11" s="457"/>
      <c r="L11" s="457"/>
      <c r="M11" s="457"/>
    </row>
    <row r="12" spans="1:13" x14ac:dyDescent="0.2">
      <c r="A12" s="190">
        <v>2</v>
      </c>
      <c r="B12" s="190" t="s">
        <v>88</v>
      </c>
      <c r="C12" s="191">
        <v>2020</v>
      </c>
      <c r="D12" s="455"/>
      <c r="E12" s="457"/>
      <c r="F12" s="457"/>
      <c r="G12" s="457"/>
      <c r="H12" s="457"/>
      <c r="I12" s="457"/>
      <c r="J12" s="457"/>
      <c r="K12" s="457"/>
      <c r="L12" s="457"/>
      <c r="M12" s="457"/>
    </row>
    <row r="13" spans="1:13" x14ac:dyDescent="0.2">
      <c r="A13" s="190">
        <v>3</v>
      </c>
      <c r="B13" s="38" t="s">
        <v>89</v>
      </c>
      <c r="C13" s="191" t="s">
        <v>90</v>
      </c>
      <c r="D13" s="458"/>
      <c r="E13" s="459"/>
      <c r="F13" s="459"/>
      <c r="G13" s="459"/>
      <c r="H13" s="459"/>
      <c r="I13" s="459"/>
      <c r="J13" s="459"/>
      <c r="K13" s="459"/>
      <c r="L13" s="459"/>
      <c r="M13" s="459"/>
    </row>
    <row r="14" spans="1:13" x14ac:dyDescent="0.2">
      <c r="A14" s="190">
        <v>4</v>
      </c>
      <c r="B14" s="38" t="s">
        <v>91</v>
      </c>
      <c r="C14" s="191" t="s">
        <v>178</v>
      </c>
      <c r="D14" s="455" t="s">
        <v>93</v>
      </c>
      <c r="E14" s="456"/>
      <c r="F14" s="456"/>
      <c r="G14" s="456"/>
      <c r="H14" s="456"/>
      <c r="I14" s="456"/>
      <c r="J14" s="456"/>
      <c r="K14" s="456"/>
      <c r="L14" s="456"/>
      <c r="M14" s="456"/>
    </row>
    <row r="15" spans="1:13" x14ac:dyDescent="0.2">
      <c r="A15" s="190">
        <v>5</v>
      </c>
      <c r="B15" s="38" t="s">
        <v>94</v>
      </c>
      <c r="C15" s="193">
        <v>44025</v>
      </c>
      <c r="D15" s="455" t="s">
        <v>95</v>
      </c>
      <c r="E15" s="456"/>
      <c r="F15" s="456"/>
      <c r="G15" s="456"/>
      <c r="H15" s="456"/>
      <c r="I15" s="456"/>
      <c r="J15" s="456"/>
      <c r="K15" s="456"/>
      <c r="L15" s="456"/>
      <c r="M15" s="456"/>
    </row>
    <row r="16" spans="1:13" x14ac:dyDescent="0.2">
      <c r="A16" s="190">
        <v>6</v>
      </c>
      <c r="B16" s="38" t="s">
        <v>96</v>
      </c>
      <c r="C16" s="191" t="s">
        <v>232</v>
      </c>
      <c r="D16" s="455" t="s">
        <v>97</v>
      </c>
      <c r="E16" s="456"/>
      <c r="F16" s="456"/>
      <c r="G16" s="456"/>
      <c r="H16" s="456"/>
      <c r="I16" s="456"/>
      <c r="J16" s="456"/>
      <c r="K16" s="456"/>
      <c r="L16" s="456"/>
      <c r="M16" s="456"/>
    </row>
    <row r="17" spans="1:15" x14ac:dyDescent="0.2">
      <c r="A17" s="190">
        <v>7</v>
      </c>
      <c r="B17" s="38" t="s">
        <v>98</v>
      </c>
      <c r="C17" s="191" t="s">
        <v>99</v>
      </c>
      <c r="D17" s="455" t="s">
        <v>100</v>
      </c>
      <c r="E17" s="456"/>
      <c r="F17" s="456"/>
      <c r="G17" s="456"/>
      <c r="H17" s="456"/>
      <c r="I17" s="456"/>
      <c r="J17" s="456"/>
      <c r="K17" s="456"/>
      <c r="L17" s="456"/>
      <c r="M17" s="456"/>
    </row>
    <row r="18" spans="1:15" x14ac:dyDescent="0.2">
      <c r="A18" s="190">
        <v>8</v>
      </c>
      <c r="B18" s="38" t="s">
        <v>101</v>
      </c>
      <c r="C18" s="191" t="s">
        <v>173</v>
      </c>
      <c r="D18" s="455" t="s">
        <v>103</v>
      </c>
      <c r="E18" s="456"/>
      <c r="F18" s="456"/>
      <c r="G18" s="456"/>
      <c r="H18" s="456"/>
      <c r="I18" s="456"/>
      <c r="J18" s="456"/>
      <c r="K18" s="456"/>
      <c r="L18" s="456"/>
      <c r="M18" s="456"/>
    </row>
    <row r="19" spans="1:15" x14ac:dyDescent="0.2">
      <c r="A19" s="190">
        <v>9</v>
      </c>
      <c r="B19" s="38" t="s">
        <v>104</v>
      </c>
      <c r="C19" s="191" t="s">
        <v>105</v>
      </c>
      <c r="D19" s="455" t="s">
        <v>106</v>
      </c>
      <c r="E19" s="456"/>
      <c r="F19" s="456"/>
      <c r="G19" s="456"/>
      <c r="H19" s="456"/>
      <c r="I19" s="456"/>
      <c r="J19" s="456"/>
      <c r="K19" s="456"/>
      <c r="L19" s="456"/>
      <c r="M19" s="456"/>
    </row>
    <row r="20" spans="1:15" x14ac:dyDescent="0.2">
      <c r="A20" s="190">
        <v>10</v>
      </c>
      <c r="B20" s="38" t="s">
        <v>107</v>
      </c>
      <c r="C20" s="191">
        <v>1</v>
      </c>
      <c r="D20" s="455" t="s">
        <v>108</v>
      </c>
      <c r="E20" s="456"/>
      <c r="F20" s="456"/>
      <c r="G20" s="456"/>
      <c r="H20" s="456"/>
      <c r="I20" s="456"/>
      <c r="J20" s="456"/>
      <c r="K20" s="456"/>
      <c r="L20" s="456"/>
      <c r="M20" s="456"/>
    </row>
    <row r="21" spans="1:15" x14ac:dyDescent="0.2">
      <c r="A21" s="190">
        <v>11</v>
      </c>
      <c r="B21" s="38" t="s">
        <v>109</v>
      </c>
      <c r="C21" s="191" t="s">
        <v>110</v>
      </c>
      <c r="D21" s="455"/>
      <c r="E21" s="456"/>
      <c r="F21" s="456"/>
      <c r="G21" s="456"/>
      <c r="H21" s="456"/>
      <c r="I21" s="456"/>
      <c r="J21" s="456"/>
      <c r="K21" s="456"/>
      <c r="L21" s="456"/>
      <c r="M21" s="456"/>
    </row>
    <row r="22" spans="1:15" x14ac:dyDescent="0.2">
      <c r="A22" s="190">
        <v>12</v>
      </c>
      <c r="B22" s="38" t="s">
        <v>111</v>
      </c>
      <c r="C22" s="191" t="s">
        <v>174</v>
      </c>
      <c r="D22" s="455"/>
      <c r="E22" s="456"/>
      <c r="F22" s="456"/>
      <c r="G22" s="456"/>
      <c r="H22" s="456"/>
      <c r="I22" s="456"/>
      <c r="J22" s="456"/>
      <c r="K22" s="456"/>
      <c r="L22" s="456"/>
      <c r="M22" s="456"/>
    </row>
    <row r="23" spans="1:15" x14ac:dyDescent="0.2">
      <c r="A23" s="190">
        <v>13</v>
      </c>
      <c r="B23" s="38" t="s">
        <v>113</v>
      </c>
      <c r="C23" s="191">
        <v>300</v>
      </c>
      <c r="D23" s="455" t="s">
        <v>114</v>
      </c>
      <c r="E23" s="456"/>
      <c r="F23" s="456"/>
      <c r="G23" s="456"/>
      <c r="H23" s="456"/>
      <c r="I23" s="456"/>
      <c r="J23" s="456"/>
      <c r="K23" s="456"/>
      <c r="L23" s="456"/>
      <c r="M23" s="456"/>
    </row>
    <row r="24" spans="1:15" x14ac:dyDescent="0.2">
      <c r="A24" s="190">
        <v>14</v>
      </c>
      <c r="B24" s="38" t="s">
        <v>115</v>
      </c>
      <c r="C24" s="191" t="s">
        <v>175</v>
      </c>
      <c r="D24" s="455" t="s">
        <v>114</v>
      </c>
      <c r="E24" s="456"/>
      <c r="F24" s="456"/>
      <c r="G24" s="456"/>
      <c r="H24" s="456"/>
      <c r="I24" s="456"/>
      <c r="J24" s="456"/>
      <c r="K24" s="456"/>
      <c r="L24" s="456"/>
      <c r="M24" s="456"/>
      <c r="N24" s="38" t="s">
        <v>18</v>
      </c>
      <c r="O24" s="38" t="s">
        <v>18</v>
      </c>
    </row>
    <row r="25" spans="1:15" x14ac:dyDescent="0.2">
      <c r="A25" s="190">
        <v>15</v>
      </c>
      <c r="B25" s="38" t="s">
        <v>116</v>
      </c>
      <c r="C25" s="191" t="s">
        <v>307</v>
      </c>
      <c r="D25" s="455" t="s">
        <v>117</v>
      </c>
      <c r="E25" s="456"/>
      <c r="F25" s="456"/>
      <c r="G25" s="456"/>
      <c r="H25" s="456"/>
      <c r="I25" s="456"/>
      <c r="J25" s="456"/>
      <c r="K25" s="456"/>
      <c r="L25" s="456"/>
      <c r="M25" s="456"/>
      <c r="N25" s="209" t="s">
        <v>199</v>
      </c>
      <c r="O25" s="209" t="s">
        <v>200</v>
      </c>
    </row>
    <row r="26" spans="1:15" x14ac:dyDescent="0.2">
      <c r="A26" s="190">
        <v>16</v>
      </c>
      <c r="B26" s="38" t="s">
        <v>118</v>
      </c>
      <c r="C26" s="191" t="s">
        <v>119</v>
      </c>
      <c r="D26" s="455" t="s">
        <v>120</v>
      </c>
      <c r="E26" s="456"/>
      <c r="F26" s="456"/>
      <c r="G26" s="456"/>
      <c r="H26" s="456"/>
      <c r="I26" s="456"/>
      <c r="J26" s="456"/>
      <c r="K26" s="456"/>
      <c r="L26" s="456"/>
      <c r="M26" s="456"/>
      <c r="N26" s="209">
        <v>5308</v>
      </c>
      <c r="O26" s="5">
        <f>N26/60</f>
        <v>88.466666666666669</v>
      </c>
    </row>
    <row r="27" spans="1:15" x14ac:dyDescent="0.2">
      <c r="A27" s="190">
        <v>17</v>
      </c>
      <c r="B27" s="38" t="s">
        <v>121</v>
      </c>
      <c r="C27" s="200">
        <v>1</v>
      </c>
      <c r="D27" s="455"/>
      <c r="E27" s="456"/>
      <c r="F27" s="456"/>
      <c r="G27" s="456"/>
      <c r="H27" s="456"/>
      <c r="I27" s="456"/>
      <c r="J27" s="456"/>
      <c r="K27" s="456"/>
      <c r="L27" s="456"/>
      <c r="M27" s="456"/>
    </row>
    <row r="28" spans="1:15" x14ac:dyDescent="0.2">
      <c r="A28" s="190">
        <v>18</v>
      </c>
      <c r="B28" s="38" t="s">
        <v>122</v>
      </c>
      <c r="C28" s="191">
        <v>400</v>
      </c>
      <c r="D28" s="455"/>
      <c r="E28" s="456"/>
      <c r="F28" s="456"/>
      <c r="G28" s="456"/>
      <c r="H28" s="456"/>
      <c r="I28" s="456"/>
      <c r="J28" s="456"/>
      <c r="K28" s="456"/>
      <c r="L28" s="456"/>
      <c r="M28" s="456"/>
    </row>
    <row r="29" spans="1:15" x14ac:dyDescent="0.2">
      <c r="A29" s="190">
        <v>19</v>
      </c>
      <c r="B29" s="38" t="s">
        <v>123</v>
      </c>
      <c r="C29" s="191" t="s">
        <v>124</v>
      </c>
      <c r="D29" s="455" t="s">
        <v>125</v>
      </c>
      <c r="E29" s="456"/>
      <c r="F29" s="456"/>
      <c r="G29" s="456"/>
      <c r="H29" s="456"/>
      <c r="I29" s="456"/>
      <c r="J29" s="456"/>
      <c r="K29" s="456"/>
      <c r="L29" s="456"/>
      <c r="M29" s="456"/>
    </row>
    <row r="30" spans="1:15" x14ac:dyDescent="0.2">
      <c r="A30" s="190">
        <v>20</v>
      </c>
      <c r="B30" s="38" t="s">
        <v>126</v>
      </c>
      <c r="C30" s="191">
        <v>8.6</v>
      </c>
      <c r="D30" s="455" t="s">
        <v>127</v>
      </c>
      <c r="E30" s="456"/>
      <c r="F30" s="456"/>
      <c r="G30" s="456"/>
      <c r="H30" s="456"/>
      <c r="I30" s="456"/>
      <c r="J30" s="456"/>
      <c r="K30" s="456"/>
      <c r="L30" s="456"/>
      <c r="M30" s="456"/>
    </row>
    <row r="31" spans="1:15" x14ac:dyDescent="0.2">
      <c r="A31" s="190">
        <v>21</v>
      </c>
      <c r="B31" s="38" t="s">
        <v>128</v>
      </c>
      <c r="C31" s="191" t="s">
        <v>124</v>
      </c>
      <c r="D31" s="455" t="s">
        <v>129</v>
      </c>
      <c r="E31" s="456"/>
      <c r="F31" s="456"/>
      <c r="G31" s="456"/>
      <c r="H31" s="456"/>
      <c r="I31" s="456"/>
      <c r="J31" s="456"/>
      <c r="K31" s="456"/>
      <c r="L31" s="456"/>
      <c r="M31" s="456"/>
    </row>
    <row r="32" spans="1:15" x14ac:dyDescent="0.2">
      <c r="A32" s="190">
        <v>22</v>
      </c>
      <c r="B32" s="38" t="s">
        <v>130</v>
      </c>
      <c r="C32" s="191" t="s">
        <v>179</v>
      </c>
      <c r="D32" s="455" t="s">
        <v>132</v>
      </c>
      <c r="E32" s="456"/>
      <c r="F32" s="456"/>
      <c r="G32" s="456"/>
      <c r="H32" s="456"/>
      <c r="I32" s="456"/>
      <c r="J32" s="456"/>
      <c r="K32" s="456"/>
      <c r="L32" s="456"/>
      <c r="M32" s="456"/>
    </row>
    <row r="33" spans="1:16" x14ac:dyDescent="0.2">
      <c r="A33" s="190">
        <v>23</v>
      </c>
      <c r="B33" s="38" t="s">
        <v>133</v>
      </c>
      <c r="C33" s="191" t="s">
        <v>180</v>
      </c>
      <c r="D33" s="455" t="s">
        <v>132</v>
      </c>
      <c r="E33" s="456"/>
      <c r="F33" s="456"/>
      <c r="G33" s="456"/>
      <c r="H33" s="456"/>
      <c r="I33" s="456"/>
      <c r="J33" s="456"/>
      <c r="K33" s="456"/>
      <c r="L33" s="456"/>
      <c r="M33" s="456"/>
    </row>
    <row r="34" spans="1:16" x14ac:dyDescent="0.2">
      <c r="A34" s="190">
        <v>24</v>
      </c>
      <c r="B34" s="38" t="s">
        <v>135</v>
      </c>
      <c r="C34" s="195">
        <v>0.40625</v>
      </c>
      <c r="D34" s="455"/>
      <c r="E34" s="456"/>
      <c r="F34" s="456"/>
      <c r="G34" s="456"/>
      <c r="H34" s="456"/>
      <c r="I34" s="456"/>
      <c r="J34" s="456"/>
      <c r="K34" s="456"/>
      <c r="L34" s="456"/>
      <c r="M34" s="456"/>
    </row>
    <row r="35" spans="1:16" x14ac:dyDescent="0.2">
      <c r="A35" s="190">
        <v>25</v>
      </c>
      <c r="B35" s="38" t="s">
        <v>136</v>
      </c>
      <c r="C35" s="195">
        <v>0.47916666666666669</v>
      </c>
      <c r="D35" s="455"/>
      <c r="E35" s="456"/>
      <c r="F35" s="456"/>
      <c r="G35" s="456"/>
      <c r="H35" s="456"/>
      <c r="I35" s="456"/>
      <c r="J35" s="456"/>
      <c r="K35" s="456"/>
      <c r="L35" s="456"/>
      <c r="M35" s="456"/>
    </row>
    <row r="36" spans="1:16" x14ac:dyDescent="0.2">
      <c r="A36" s="190">
        <v>26</v>
      </c>
      <c r="B36" s="38" t="s">
        <v>137</v>
      </c>
      <c r="C36" s="191">
        <v>1</v>
      </c>
      <c r="D36" s="455"/>
      <c r="E36" s="456"/>
      <c r="F36" s="456"/>
      <c r="G36" s="456"/>
      <c r="H36" s="456"/>
      <c r="I36" s="456"/>
      <c r="J36" s="456"/>
      <c r="K36" s="456"/>
      <c r="L36" s="456"/>
      <c r="M36" s="456"/>
    </row>
    <row r="37" spans="1:16" x14ac:dyDescent="0.2">
      <c r="A37" s="190">
        <v>27</v>
      </c>
      <c r="B37" s="38" t="s">
        <v>138</v>
      </c>
      <c r="C37" s="191" t="s">
        <v>124</v>
      </c>
      <c r="D37" s="455" t="s">
        <v>139</v>
      </c>
      <c r="E37" s="456"/>
      <c r="F37" s="456"/>
      <c r="G37" s="456"/>
      <c r="H37" s="456"/>
      <c r="I37" s="456"/>
      <c r="J37" s="456"/>
      <c r="K37" s="456"/>
      <c r="L37" s="456"/>
      <c r="M37" s="456"/>
    </row>
    <row r="38" spans="1:16" x14ac:dyDescent="0.2">
      <c r="A38" s="190">
        <v>28</v>
      </c>
      <c r="B38" s="38" t="s">
        <v>140</v>
      </c>
      <c r="C38" s="191" t="s">
        <v>141</v>
      </c>
      <c r="D38" s="455" t="s">
        <v>142</v>
      </c>
      <c r="E38" s="456"/>
      <c r="F38" s="456"/>
      <c r="G38" s="456"/>
      <c r="H38" s="456"/>
      <c r="I38" s="456"/>
      <c r="J38" s="456"/>
      <c r="K38" s="456"/>
      <c r="L38" s="456"/>
      <c r="M38" s="456"/>
    </row>
    <row r="39" spans="1:16" x14ac:dyDescent="0.2">
      <c r="A39" s="190">
        <v>29</v>
      </c>
      <c r="B39" s="38" t="s">
        <v>143</v>
      </c>
      <c r="C39" s="191"/>
      <c r="D39" s="455"/>
      <c r="E39" s="456"/>
      <c r="F39" s="456"/>
      <c r="G39" s="456"/>
      <c r="H39" s="456"/>
      <c r="I39" s="456"/>
      <c r="J39" s="456"/>
      <c r="K39" s="456"/>
      <c r="L39" s="456"/>
      <c r="M39" s="456"/>
    </row>
    <row r="40" spans="1:16" x14ac:dyDescent="0.2">
      <c r="A40" s="190">
        <v>30</v>
      </c>
      <c r="B40" s="38" t="s">
        <v>144</v>
      </c>
      <c r="C40" s="191">
        <v>307</v>
      </c>
      <c r="D40" s="455"/>
      <c r="E40" s="456"/>
      <c r="F40" s="456"/>
      <c r="G40" s="456"/>
      <c r="H40" s="456"/>
      <c r="I40" s="456"/>
      <c r="J40" s="456"/>
      <c r="K40" s="456"/>
      <c r="L40" s="456"/>
      <c r="M40" s="456"/>
    </row>
    <row r="41" spans="1:16" x14ac:dyDescent="0.2">
      <c r="A41" s="190">
        <v>31</v>
      </c>
      <c r="B41" s="38" t="s">
        <v>145</v>
      </c>
      <c r="C41" s="191"/>
      <c r="D41" s="455"/>
      <c r="E41" s="456"/>
      <c r="F41" s="456"/>
      <c r="G41" s="456"/>
      <c r="H41" s="456"/>
      <c r="I41" s="456"/>
      <c r="J41" s="456"/>
      <c r="K41" s="456"/>
      <c r="L41" s="456"/>
      <c r="M41" s="456"/>
      <c r="N41" s="38" t="s">
        <v>18</v>
      </c>
      <c r="O41" s="38" t="s">
        <v>18</v>
      </c>
      <c r="P41" s="38" t="s">
        <v>18</v>
      </c>
    </row>
    <row r="42" spans="1:16" x14ac:dyDescent="0.2">
      <c r="A42" s="190">
        <v>32</v>
      </c>
      <c r="B42" s="38" t="s">
        <v>146</v>
      </c>
      <c r="C42" s="191">
        <v>10.5</v>
      </c>
      <c r="D42" s="455"/>
      <c r="E42" s="456"/>
      <c r="F42" s="456"/>
      <c r="G42" s="456"/>
      <c r="H42" s="456"/>
      <c r="I42" s="456"/>
      <c r="J42" s="456"/>
      <c r="K42" s="456"/>
      <c r="L42" s="456"/>
      <c r="M42" s="456"/>
    </row>
    <row r="43" spans="1:16" x14ac:dyDescent="0.2">
      <c r="A43" s="190">
        <v>33</v>
      </c>
      <c r="B43" s="38" t="s">
        <v>147</v>
      </c>
      <c r="C43" s="191" t="s">
        <v>148</v>
      </c>
      <c r="D43" s="455" t="s">
        <v>149</v>
      </c>
      <c r="E43" s="456"/>
      <c r="F43" s="456"/>
      <c r="G43" s="456"/>
      <c r="H43" s="456"/>
      <c r="I43" s="456"/>
      <c r="J43" s="456"/>
      <c r="K43" s="456"/>
      <c r="L43" s="456"/>
      <c r="M43" s="456"/>
    </row>
    <row r="44" spans="1:16" x14ac:dyDescent="0.2">
      <c r="A44" s="190">
        <v>34</v>
      </c>
      <c r="B44" s="38" t="s">
        <v>150</v>
      </c>
      <c r="C44" s="191"/>
      <c r="D44" s="455"/>
      <c r="E44" s="456"/>
      <c r="F44" s="456"/>
      <c r="G44" s="456"/>
      <c r="H44" s="456"/>
      <c r="I44" s="456"/>
      <c r="J44" s="456"/>
      <c r="K44" s="456"/>
      <c r="L44" s="456"/>
      <c r="M44" s="456"/>
    </row>
    <row r="45" spans="1:16" x14ac:dyDescent="0.2">
      <c r="A45" s="190">
        <v>35</v>
      </c>
      <c r="B45" s="38" t="s">
        <v>151</v>
      </c>
      <c r="C45" s="191">
        <v>20</v>
      </c>
      <c r="D45" s="455"/>
      <c r="E45" s="456"/>
      <c r="F45" s="456"/>
      <c r="G45" s="456"/>
      <c r="H45" s="456"/>
      <c r="I45" s="456"/>
      <c r="J45" s="456"/>
      <c r="K45" s="456"/>
      <c r="L45" s="456"/>
      <c r="M45" s="456"/>
    </row>
    <row r="46" spans="1:16" x14ac:dyDescent="0.2">
      <c r="A46" s="190">
        <v>36</v>
      </c>
      <c r="B46" s="38" t="s">
        <v>153</v>
      </c>
      <c r="C46" s="191" t="s">
        <v>154</v>
      </c>
      <c r="D46" s="455" t="s">
        <v>155</v>
      </c>
      <c r="E46" s="456"/>
      <c r="F46" s="456"/>
      <c r="G46" s="456"/>
      <c r="H46" s="456"/>
      <c r="I46" s="456"/>
      <c r="J46" s="456"/>
      <c r="K46" s="456"/>
      <c r="L46" s="456"/>
      <c r="M46" s="456"/>
    </row>
    <row r="47" spans="1:16" x14ac:dyDescent="0.2">
      <c r="A47" s="190">
        <v>37</v>
      </c>
      <c r="B47" s="38" t="s">
        <v>156</v>
      </c>
      <c r="C47" s="191" t="s">
        <v>181</v>
      </c>
      <c r="D47" s="455" t="s">
        <v>158</v>
      </c>
      <c r="E47" s="456"/>
      <c r="F47" s="456"/>
      <c r="G47" s="456"/>
      <c r="H47" s="456"/>
      <c r="I47" s="456"/>
      <c r="J47" s="456"/>
      <c r="K47" s="456"/>
      <c r="L47" s="456"/>
      <c r="M47" s="456"/>
    </row>
    <row r="48" spans="1:16" x14ac:dyDescent="0.2">
      <c r="A48" s="190">
        <v>38</v>
      </c>
      <c r="B48" s="38" t="s">
        <v>159</v>
      </c>
      <c r="C48" s="191"/>
      <c r="D48" s="455" t="s">
        <v>160</v>
      </c>
      <c r="E48" s="456"/>
      <c r="F48" s="456"/>
      <c r="G48" s="456"/>
      <c r="H48" s="456"/>
      <c r="I48" s="456"/>
      <c r="J48" s="456"/>
      <c r="K48" s="456"/>
      <c r="L48" s="456"/>
      <c r="M48" s="456"/>
    </row>
    <row r="49" spans="1:13" x14ac:dyDescent="0.2">
      <c r="A49" s="190">
        <v>39</v>
      </c>
      <c r="B49" s="38" t="s">
        <v>161</v>
      </c>
      <c r="C49" s="191"/>
      <c r="D49" s="455"/>
      <c r="E49" s="456"/>
      <c r="F49" s="456"/>
      <c r="G49" s="456"/>
      <c r="H49" s="456"/>
      <c r="I49" s="456"/>
      <c r="J49" s="456"/>
      <c r="K49" s="456"/>
      <c r="L49" s="456"/>
      <c r="M49" s="456"/>
    </row>
    <row r="50" spans="1:13" x14ac:dyDescent="0.2">
      <c r="A50" s="190">
        <v>40</v>
      </c>
      <c r="B50" s="38" t="s">
        <v>162</v>
      </c>
      <c r="C50" s="191" t="s">
        <v>163</v>
      </c>
      <c r="D50" s="455" t="s">
        <v>164</v>
      </c>
      <c r="E50" s="456"/>
      <c r="F50" s="456"/>
      <c r="G50" s="456"/>
      <c r="H50" s="456"/>
      <c r="I50" s="456"/>
      <c r="J50" s="456"/>
      <c r="K50" s="456"/>
      <c r="L50" s="456"/>
      <c r="M50" s="456"/>
    </row>
    <row r="51" spans="1:13" x14ac:dyDescent="0.2">
      <c r="A51" s="190">
        <v>41</v>
      </c>
      <c r="B51" s="38" t="s">
        <v>165</v>
      </c>
      <c r="C51" s="191" t="s">
        <v>166</v>
      </c>
      <c r="D51" s="455" t="s">
        <v>167</v>
      </c>
      <c r="E51" s="456"/>
      <c r="F51" s="456"/>
      <c r="G51" s="456"/>
      <c r="H51" s="456"/>
      <c r="I51" s="456"/>
      <c r="J51" s="456"/>
      <c r="K51" s="456"/>
      <c r="L51" s="456"/>
      <c r="M51" s="456"/>
    </row>
    <row r="52" spans="1:13" x14ac:dyDescent="0.2">
      <c r="A52" s="190">
        <v>42</v>
      </c>
      <c r="B52" s="38" t="s">
        <v>168</v>
      </c>
      <c r="C52" s="191" t="s">
        <v>33</v>
      </c>
      <c r="D52" s="455" t="s">
        <v>169</v>
      </c>
      <c r="E52" s="456"/>
      <c r="F52" s="456"/>
      <c r="G52" s="456"/>
      <c r="H52" s="456"/>
      <c r="I52" s="456"/>
      <c r="J52" s="456"/>
      <c r="K52" s="456"/>
      <c r="L52" s="456"/>
      <c r="M52" s="456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 xr:uid="{00000000-0004-0000-08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23465-5BDB-4523-9EA8-0584C0A35F0C}">
  <dimension ref="A1:U42"/>
  <sheetViews>
    <sheetView workbookViewId="0">
      <selection activeCell="O21" sqref="O21"/>
    </sheetView>
  </sheetViews>
  <sheetFormatPr defaultRowHeight="15" x14ac:dyDescent="0.25"/>
  <cols>
    <col min="1" max="2" width="9.140625" style="79"/>
    <col min="3" max="4" width="9.140625" style="21" customWidth="1"/>
    <col min="5" max="5" width="9.140625" style="21"/>
    <col min="6" max="6" width="9.140625" style="37"/>
    <col min="7" max="7" width="9.140625" style="23"/>
    <col min="8" max="13" width="9.140625" style="13"/>
    <col min="14" max="14" width="9.140625" style="79"/>
    <col min="15" max="15" width="11.7109375" style="13" customWidth="1"/>
    <col min="16" max="16" width="11.5703125" style="13" customWidth="1"/>
    <col min="17" max="17" width="12" style="13" customWidth="1"/>
    <col min="18" max="16384" width="9.140625" style="13"/>
  </cols>
  <sheetData>
    <row r="1" spans="1:19" s="85" customFormat="1" ht="12.75" x14ac:dyDescent="0.2">
      <c r="A1" s="92" t="s">
        <v>51</v>
      </c>
      <c r="B1" s="92" t="s">
        <v>52</v>
      </c>
      <c r="C1" s="92" t="s">
        <v>0</v>
      </c>
      <c r="D1" s="92" t="s">
        <v>37</v>
      </c>
      <c r="E1" s="92" t="s">
        <v>2</v>
      </c>
      <c r="F1" s="414" t="s">
        <v>3</v>
      </c>
      <c r="G1" s="415" t="s">
        <v>4</v>
      </c>
      <c r="H1" s="92" t="s">
        <v>5</v>
      </c>
      <c r="I1" s="85" t="s">
        <v>6</v>
      </c>
      <c r="J1" s="85" t="s">
        <v>7</v>
      </c>
      <c r="K1" s="85" t="s">
        <v>8</v>
      </c>
      <c r="L1" s="85" t="s">
        <v>9</v>
      </c>
      <c r="M1" s="85" t="s">
        <v>10</v>
      </c>
      <c r="N1" s="35" t="s">
        <v>11</v>
      </c>
      <c r="O1" s="85" t="s">
        <v>38</v>
      </c>
      <c r="P1" s="85" t="s">
        <v>13</v>
      </c>
      <c r="Q1" s="85" t="s">
        <v>14</v>
      </c>
      <c r="R1" s="85" t="s">
        <v>15</v>
      </c>
    </row>
    <row r="2" spans="1:19" s="84" customFormat="1" ht="12.75" x14ac:dyDescent="0.2">
      <c r="A2" s="34" t="s">
        <v>49</v>
      </c>
      <c r="B2" s="34">
        <v>1</v>
      </c>
      <c r="C2" s="86" t="s">
        <v>28</v>
      </c>
      <c r="D2" s="87" t="s">
        <v>29</v>
      </c>
      <c r="E2" s="87">
        <v>202</v>
      </c>
      <c r="F2" s="101"/>
      <c r="G2" s="87">
        <v>1</v>
      </c>
      <c r="N2" s="34" t="s">
        <v>18</v>
      </c>
      <c r="R2" s="34" t="s">
        <v>18</v>
      </c>
    </row>
    <row r="3" spans="1:19" s="82" customFormat="1" ht="12.75" x14ac:dyDescent="0.2">
      <c r="A3" s="83" t="s">
        <v>49</v>
      </c>
      <c r="B3" s="83">
        <v>1</v>
      </c>
      <c r="C3" s="80" t="s">
        <v>19</v>
      </c>
      <c r="D3" s="83" t="s">
        <v>20</v>
      </c>
      <c r="E3" s="83">
        <v>104</v>
      </c>
      <c r="F3" s="91"/>
      <c r="G3" s="83">
        <v>1</v>
      </c>
      <c r="K3" s="83"/>
      <c r="O3" s="83"/>
    </row>
    <row r="4" spans="1:19" s="82" customFormat="1" ht="12.75" x14ac:dyDescent="0.2">
      <c r="A4" s="83" t="s">
        <v>49</v>
      </c>
      <c r="B4" s="83">
        <v>1</v>
      </c>
      <c r="C4" s="80" t="s">
        <v>19</v>
      </c>
      <c r="D4" s="83" t="s">
        <v>20</v>
      </c>
      <c r="E4" s="83">
        <v>172</v>
      </c>
      <c r="F4" s="91"/>
      <c r="G4" s="83">
        <v>1</v>
      </c>
      <c r="K4" s="83" t="s">
        <v>18</v>
      </c>
      <c r="O4" s="83" t="s">
        <v>18</v>
      </c>
    </row>
    <row r="5" spans="1:19" s="82" customFormat="1" ht="12.75" x14ac:dyDescent="0.2">
      <c r="A5" s="83" t="s">
        <v>49</v>
      </c>
      <c r="B5" s="83">
        <v>1</v>
      </c>
      <c r="C5" s="80" t="s">
        <v>19</v>
      </c>
      <c r="D5" s="89" t="s">
        <v>20</v>
      </c>
      <c r="E5" s="89">
        <v>200</v>
      </c>
      <c r="F5" s="90"/>
      <c r="G5" s="89">
        <v>1</v>
      </c>
      <c r="O5" s="83"/>
      <c r="S5" s="83" t="s">
        <v>18</v>
      </c>
    </row>
    <row r="6" spans="1:19" s="82" customFormat="1" ht="12.75" x14ac:dyDescent="0.2">
      <c r="A6" s="83" t="s">
        <v>49</v>
      </c>
      <c r="B6" s="83">
        <v>1</v>
      </c>
      <c r="C6" s="80" t="s">
        <v>19</v>
      </c>
      <c r="D6" s="89" t="s">
        <v>20</v>
      </c>
      <c r="E6" s="89">
        <v>250</v>
      </c>
      <c r="F6" s="90"/>
      <c r="G6" s="89">
        <v>1</v>
      </c>
      <c r="K6" s="83" t="s">
        <v>18</v>
      </c>
      <c r="O6" s="83" t="s">
        <v>18</v>
      </c>
    </row>
    <row r="7" spans="1:19" s="82" customFormat="1" ht="12.75" x14ac:dyDescent="0.2">
      <c r="A7" s="83" t="s">
        <v>49</v>
      </c>
      <c r="B7" s="83">
        <v>1</v>
      </c>
      <c r="C7" s="80" t="s">
        <v>19</v>
      </c>
      <c r="D7" s="83" t="s">
        <v>20</v>
      </c>
      <c r="E7" s="83">
        <v>275</v>
      </c>
      <c r="F7" s="91"/>
      <c r="G7" s="83">
        <v>1</v>
      </c>
      <c r="K7" s="92" t="s">
        <v>18</v>
      </c>
      <c r="O7" s="83" t="s">
        <v>18</v>
      </c>
    </row>
    <row r="8" spans="1:19" s="82" customFormat="1" ht="12.75" x14ac:dyDescent="0.2">
      <c r="A8" s="83" t="s">
        <v>49</v>
      </c>
      <c r="B8" s="83">
        <v>1</v>
      </c>
      <c r="C8" s="80" t="s">
        <v>19</v>
      </c>
      <c r="D8" s="89" t="s">
        <v>20</v>
      </c>
      <c r="E8" s="89">
        <v>280</v>
      </c>
      <c r="F8" s="90"/>
      <c r="G8" s="89">
        <v>1</v>
      </c>
      <c r="R8" s="83" t="s">
        <v>18</v>
      </c>
    </row>
    <row r="9" spans="1:19" s="84" customFormat="1" ht="12.75" x14ac:dyDescent="0.2">
      <c r="A9" s="34" t="s">
        <v>49</v>
      </c>
      <c r="B9" s="34">
        <v>1</v>
      </c>
      <c r="C9" s="86" t="s">
        <v>19</v>
      </c>
      <c r="D9" s="87" t="s">
        <v>20</v>
      </c>
      <c r="E9" s="87">
        <v>285</v>
      </c>
      <c r="F9" s="101"/>
      <c r="G9" s="87">
        <v>1</v>
      </c>
      <c r="K9" s="34"/>
      <c r="O9" s="34"/>
    </row>
    <row r="10" spans="1:19" s="82" customFormat="1" ht="12.75" x14ac:dyDescent="0.2">
      <c r="A10" s="83" t="s">
        <v>49</v>
      </c>
      <c r="B10" s="83">
        <v>1</v>
      </c>
      <c r="C10" s="80" t="s">
        <v>24</v>
      </c>
      <c r="D10" s="83" t="s">
        <v>25</v>
      </c>
      <c r="E10" s="89">
        <v>240</v>
      </c>
      <c r="F10" s="90"/>
      <c r="G10" s="89">
        <v>1</v>
      </c>
      <c r="R10" s="83"/>
    </row>
    <row r="11" spans="1:19" s="82" customFormat="1" ht="12.75" x14ac:dyDescent="0.2">
      <c r="A11" s="83" t="s">
        <v>49</v>
      </c>
      <c r="B11" s="83">
        <v>1</v>
      </c>
      <c r="C11" s="80" t="s">
        <v>24</v>
      </c>
      <c r="D11" s="83" t="s">
        <v>25</v>
      </c>
      <c r="E11" s="83">
        <v>320</v>
      </c>
      <c r="F11" s="91"/>
      <c r="G11" s="83">
        <v>1</v>
      </c>
      <c r="R11" s="83"/>
    </row>
    <row r="12" spans="1:19" s="84" customFormat="1" ht="12.75" x14ac:dyDescent="0.2">
      <c r="A12" s="34" t="s">
        <v>49</v>
      </c>
      <c r="B12" s="34">
        <v>1</v>
      </c>
      <c r="C12" s="86" t="s">
        <v>24</v>
      </c>
      <c r="D12" s="87" t="s">
        <v>25</v>
      </c>
      <c r="E12" s="87">
        <v>176</v>
      </c>
      <c r="F12" s="101"/>
      <c r="G12" s="87">
        <v>1</v>
      </c>
      <c r="R12" s="34" t="s">
        <v>18</v>
      </c>
    </row>
    <row r="13" spans="1:19" s="82" customFormat="1" ht="12.75" x14ac:dyDescent="0.2">
      <c r="A13" s="83" t="s">
        <v>49</v>
      </c>
      <c r="B13" s="83">
        <v>1</v>
      </c>
      <c r="C13" s="77" t="s">
        <v>39</v>
      </c>
      <c r="D13" s="83" t="s">
        <v>40</v>
      </c>
      <c r="E13" s="83">
        <v>95</v>
      </c>
      <c r="F13" s="91"/>
      <c r="G13" s="83">
        <v>1</v>
      </c>
      <c r="K13" s="83"/>
      <c r="O13" s="83"/>
    </row>
    <row r="14" spans="1:19" s="84" customFormat="1" ht="12.75" x14ac:dyDescent="0.2">
      <c r="A14" s="34" t="s">
        <v>49</v>
      </c>
      <c r="B14" s="34">
        <v>1</v>
      </c>
      <c r="C14" s="86" t="s">
        <v>42</v>
      </c>
      <c r="D14" s="87" t="s">
        <v>43</v>
      </c>
      <c r="E14" s="87">
        <v>220</v>
      </c>
      <c r="F14" s="101">
        <v>144</v>
      </c>
      <c r="G14" s="87">
        <v>1</v>
      </c>
      <c r="H14" s="3"/>
      <c r="N14" s="84" t="s">
        <v>309</v>
      </c>
      <c r="R14" s="34"/>
    </row>
    <row r="15" spans="1:19" s="82" customFormat="1" ht="12.75" x14ac:dyDescent="0.2">
      <c r="A15" s="83" t="s">
        <v>49</v>
      </c>
      <c r="B15" s="83">
        <v>1</v>
      </c>
      <c r="C15" s="80" t="s">
        <v>16</v>
      </c>
      <c r="D15" s="83" t="s">
        <v>17</v>
      </c>
      <c r="E15" s="83">
        <v>180</v>
      </c>
      <c r="F15" s="91"/>
      <c r="G15" s="83">
        <v>1</v>
      </c>
      <c r="R15" s="83"/>
    </row>
    <row r="16" spans="1:19" s="82" customFormat="1" ht="12.75" x14ac:dyDescent="0.2">
      <c r="A16" s="83" t="s">
        <v>49</v>
      </c>
      <c r="B16" s="83">
        <v>1</v>
      </c>
      <c r="C16" s="80" t="s">
        <v>16</v>
      </c>
      <c r="D16" s="89" t="s">
        <v>17</v>
      </c>
      <c r="E16" s="89">
        <v>180</v>
      </c>
      <c r="F16" s="90"/>
      <c r="G16" s="89">
        <v>1</v>
      </c>
      <c r="R16" s="83" t="s">
        <v>18</v>
      </c>
    </row>
    <row r="17" spans="1:21" s="82" customFormat="1" ht="12.75" x14ac:dyDescent="0.2">
      <c r="A17" s="83" t="s">
        <v>49</v>
      </c>
      <c r="B17" s="83">
        <v>1</v>
      </c>
      <c r="C17" s="80" t="s">
        <v>16</v>
      </c>
      <c r="D17" s="89" t="s">
        <v>17</v>
      </c>
      <c r="E17" s="89">
        <v>320</v>
      </c>
      <c r="F17" s="90"/>
      <c r="G17" s="89">
        <v>1</v>
      </c>
      <c r="R17" s="83" t="s">
        <v>18</v>
      </c>
    </row>
    <row r="18" spans="1:21" s="82" customFormat="1" ht="12.75" x14ac:dyDescent="0.2">
      <c r="A18" s="83" t="s">
        <v>49</v>
      </c>
      <c r="B18" s="83">
        <v>1</v>
      </c>
      <c r="C18" s="80" t="s">
        <v>16</v>
      </c>
      <c r="D18" s="89" t="s">
        <v>17</v>
      </c>
      <c r="E18" s="89">
        <v>360</v>
      </c>
      <c r="F18" s="90"/>
      <c r="G18" s="89">
        <v>1</v>
      </c>
      <c r="I18" s="82" t="s">
        <v>18</v>
      </c>
      <c r="J18" s="82" t="s">
        <v>18</v>
      </c>
      <c r="N18" s="82" t="s">
        <v>237</v>
      </c>
      <c r="R18" s="83" t="s">
        <v>18</v>
      </c>
    </row>
    <row r="19" spans="1:21" s="82" customFormat="1" ht="12.75" x14ac:dyDescent="0.2">
      <c r="A19" s="83" t="s">
        <v>49</v>
      </c>
      <c r="B19" s="83">
        <v>1</v>
      </c>
      <c r="C19" s="80" t="s">
        <v>16</v>
      </c>
      <c r="D19" s="83" t="s">
        <v>17</v>
      </c>
      <c r="E19" s="83">
        <v>365</v>
      </c>
      <c r="F19" s="91"/>
      <c r="G19" s="83">
        <v>1</v>
      </c>
      <c r="I19" s="82" t="s">
        <v>18</v>
      </c>
      <c r="J19" s="82" t="s">
        <v>18</v>
      </c>
      <c r="N19" s="82" t="s">
        <v>237</v>
      </c>
      <c r="R19" s="83" t="s">
        <v>18</v>
      </c>
    </row>
    <row r="20" spans="1:21" s="84" customFormat="1" ht="12.75" x14ac:dyDescent="0.2">
      <c r="A20" s="34" t="s">
        <v>49</v>
      </c>
      <c r="B20" s="34">
        <v>1</v>
      </c>
      <c r="C20" s="86" t="s">
        <v>16</v>
      </c>
      <c r="D20" s="87" t="s">
        <v>17</v>
      </c>
      <c r="E20" s="87">
        <v>380</v>
      </c>
      <c r="F20" s="101"/>
      <c r="G20" s="87">
        <v>1</v>
      </c>
      <c r="N20" s="84" t="s">
        <v>237</v>
      </c>
      <c r="R20" s="34" t="s">
        <v>18</v>
      </c>
    </row>
    <row r="21" spans="1:21" s="84" customFormat="1" ht="38.25" x14ac:dyDescent="0.2">
      <c r="A21" s="364" t="s">
        <v>49</v>
      </c>
      <c r="B21" s="364">
        <v>1</v>
      </c>
      <c r="C21" s="401">
        <v>135</v>
      </c>
      <c r="D21" s="364" t="s">
        <v>83</v>
      </c>
      <c r="E21" s="364" t="s">
        <v>18</v>
      </c>
      <c r="F21" s="404" t="s">
        <v>18</v>
      </c>
      <c r="G21" s="382">
        <v>71</v>
      </c>
      <c r="H21" s="402" t="s">
        <v>33</v>
      </c>
      <c r="I21" s="403"/>
      <c r="J21" s="237" t="s">
        <v>223</v>
      </c>
      <c r="O21" s="410" t="s">
        <v>308</v>
      </c>
      <c r="Q21" s="34"/>
      <c r="U21" s="34"/>
    </row>
    <row r="23" spans="1:21" s="82" customFormat="1" ht="12.75" x14ac:dyDescent="0.2">
      <c r="A23" s="83"/>
      <c r="B23" s="83"/>
      <c r="C23" s="80"/>
      <c r="D23" s="89"/>
      <c r="E23" s="89"/>
      <c r="F23" s="93"/>
      <c r="G23" s="94"/>
      <c r="N23" s="83"/>
    </row>
    <row r="24" spans="1:21" s="82" customFormat="1" ht="12.75" x14ac:dyDescent="0.2">
      <c r="A24" s="83"/>
      <c r="B24" s="83"/>
      <c r="C24" s="80"/>
      <c r="D24" s="89"/>
      <c r="E24" s="89"/>
      <c r="F24" s="93"/>
      <c r="G24" s="94"/>
      <c r="N24" s="83"/>
    </row>
    <row r="25" spans="1:21" s="82" customFormat="1" ht="12.75" x14ac:dyDescent="0.2">
      <c r="A25" s="83"/>
      <c r="B25" s="83"/>
      <c r="C25" s="80"/>
      <c r="D25" s="89"/>
      <c r="E25" s="89"/>
      <c r="F25" s="93"/>
      <c r="G25" s="94"/>
      <c r="N25" s="83"/>
    </row>
    <row r="26" spans="1:21" s="82" customFormat="1" ht="12.75" x14ac:dyDescent="0.2">
      <c r="A26" s="83"/>
      <c r="B26" s="83"/>
      <c r="C26" s="80"/>
      <c r="D26" s="89"/>
      <c r="E26" s="89"/>
      <c r="F26" s="93"/>
      <c r="G26" s="95"/>
      <c r="N26" s="83"/>
    </row>
    <row r="27" spans="1:21" s="82" customFormat="1" ht="12.75" x14ac:dyDescent="0.2">
      <c r="A27" s="83"/>
      <c r="B27" s="83"/>
      <c r="C27" s="80"/>
      <c r="D27" s="89"/>
      <c r="E27" s="89"/>
      <c r="F27" s="93"/>
      <c r="G27" s="96"/>
      <c r="N27" s="83"/>
    </row>
    <row r="28" spans="1:21" s="82" customFormat="1" ht="12.75" x14ac:dyDescent="0.2">
      <c r="A28" s="83"/>
      <c r="B28" s="83"/>
      <c r="C28" s="83"/>
      <c r="D28" s="83"/>
      <c r="E28" s="83"/>
      <c r="F28" s="93"/>
      <c r="G28" s="97"/>
      <c r="N28" s="83"/>
    </row>
    <row r="29" spans="1:21" s="82" customFormat="1" ht="12.75" x14ac:dyDescent="0.2">
      <c r="A29" s="83"/>
      <c r="B29" s="83"/>
      <c r="C29" s="83"/>
      <c r="D29" s="83"/>
      <c r="E29" s="83"/>
      <c r="F29" s="93"/>
      <c r="G29" s="97"/>
      <c r="N29" s="83"/>
    </row>
    <row r="30" spans="1:21" s="82" customFormat="1" ht="12.75" x14ac:dyDescent="0.2">
      <c r="A30" s="83"/>
      <c r="B30" s="83"/>
      <c r="C30" s="83"/>
      <c r="D30" s="83"/>
      <c r="E30" s="83"/>
      <c r="F30" s="93"/>
      <c r="G30" s="97"/>
      <c r="N30" s="83"/>
    </row>
    <row r="31" spans="1:21" s="71" customFormat="1" x14ac:dyDescent="0.25">
      <c r="A31" s="81"/>
      <c r="B31" s="81"/>
      <c r="C31" s="98"/>
      <c r="D31" s="98"/>
      <c r="E31" s="98"/>
      <c r="F31" s="99"/>
      <c r="G31" s="100"/>
      <c r="H31" s="52"/>
      <c r="I31" s="52"/>
      <c r="J31" s="52"/>
      <c r="K31" s="52"/>
      <c r="L31" s="52"/>
      <c r="M31" s="52"/>
      <c r="N31" s="81"/>
      <c r="O31" s="52"/>
      <c r="P31" s="52"/>
      <c r="Q31" s="52"/>
      <c r="R31" s="52"/>
      <c r="S31" s="52"/>
    </row>
    <row r="32" spans="1:21" s="71" customFormat="1" x14ac:dyDescent="0.25">
      <c r="A32" s="81"/>
      <c r="B32" s="81"/>
      <c r="C32" s="98"/>
      <c r="D32" s="98"/>
      <c r="E32" s="98"/>
      <c r="F32" s="99"/>
      <c r="G32" s="100"/>
      <c r="H32" s="52"/>
      <c r="I32" s="52"/>
      <c r="J32" s="52"/>
      <c r="K32" s="52"/>
      <c r="L32" s="52"/>
      <c r="M32" s="52"/>
      <c r="N32" s="81"/>
      <c r="O32" s="52"/>
      <c r="P32" s="52"/>
      <c r="Q32" s="52"/>
      <c r="R32" s="52"/>
      <c r="S32" s="52"/>
    </row>
    <row r="33" spans="1:19" s="71" customFormat="1" x14ac:dyDescent="0.25">
      <c r="A33" s="81"/>
      <c r="B33" s="81"/>
      <c r="C33" s="98"/>
      <c r="D33" s="98"/>
      <c r="E33" s="98"/>
      <c r="F33" s="99"/>
      <c r="G33" s="100"/>
      <c r="H33" s="52"/>
      <c r="I33" s="52"/>
      <c r="J33" s="52"/>
      <c r="K33" s="52"/>
      <c r="L33" s="52"/>
      <c r="M33" s="52"/>
      <c r="N33" s="81"/>
      <c r="O33" s="52"/>
      <c r="P33" s="52"/>
      <c r="Q33" s="52"/>
      <c r="R33" s="52"/>
      <c r="S33" s="52"/>
    </row>
    <row r="34" spans="1:19" x14ac:dyDescent="0.25">
      <c r="A34" s="44"/>
      <c r="B34" s="44"/>
      <c r="H34" s="40"/>
      <c r="I34" s="40"/>
      <c r="J34" s="40"/>
      <c r="K34" s="40"/>
      <c r="L34" s="40"/>
      <c r="M34" s="40"/>
      <c r="N34" s="44"/>
      <c r="O34" s="40"/>
      <c r="P34" s="40"/>
      <c r="Q34" s="40"/>
      <c r="R34" s="40"/>
      <c r="S34" s="40"/>
    </row>
    <row r="35" spans="1:19" x14ac:dyDescent="0.25">
      <c r="A35" s="44"/>
      <c r="B35" s="44"/>
      <c r="H35" s="40"/>
      <c r="I35" s="40"/>
      <c r="J35" s="40"/>
      <c r="K35" s="40"/>
      <c r="L35" s="40"/>
      <c r="M35" s="40"/>
      <c r="N35" s="44"/>
      <c r="O35" s="40"/>
      <c r="P35" s="40"/>
      <c r="Q35" s="40"/>
      <c r="R35" s="40"/>
      <c r="S35" s="40"/>
    </row>
    <row r="36" spans="1:19" x14ac:dyDescent="0.25">
      <c r="A36" s="44"/>
      <c r="B36" s="44"/>
      <c r="H36" s="40"/>
      <c r="I36" s="40"/>
      <c r="J36" s="40"/>
      <c r="K36" s="40"/>
      <c r="L36" s="40"/>
      <c r="M36" s="40"/>
      <c r="N36" s="44"/>
      <c r="O36" s="40"/>
      <c r="P36" s="40"/>
      <c r="Q36" s="40"/>
      <c r="R36" s="40"/>
      <c r="S36" s="40"/>
    </row>
    <row r="37" spans="1:19" x14ac:dyDescent="0.25">
      <c r="A37" s="44"/>
      <c r="B37" s="44"/>
      <c r="H37" s="40"/>
      <c r="I37" s="40"/>
      <c r="J37" s="40"/>
      <c r="K37" s="40"/>
      <c r="L37" s="40"/>
      <c r="M37" s="40"/>
      <c r="N37" s="44"/>
      <c r="O37" s="40"/>
      <c r="P37" s="40"/>
      <c r="Q37" s="40"/>
      <c r="R37" s="40"/>
      <c r="S37" s="40"/>
    </row>
    <row r="38" spans="1:19" x14ac:dyDescent="0.25">
      <c r="A38" s="44"/>
      <c r="B38" s="44"/>
      <c r="H38" s="40"/>
      <c r="I38" s="40"/>
      <c r="J38" s="40"/>
      <c r="K38" s="40"/>
      <c r="L38" s="40"/>
      <c r="M38" s="40"/>
      <c r="N38" s="44"/>
      <c r="O38" s="40"/>
      <c r="P38" s="40"/>
      <c r="Q38" s="40"/>
      <c r="R38" s="40"/>
      <c r="S38" s="40"/>
    </row>
    <row r="39" spans="1:19" x14ac:dyDescent="0.25">
      <c r="A39" s="44"/>
      <c r="B39" s="44"/>
      <c r="H39" s="40"/>
      <c r="I39" s="40"/>
      <c r="J39" s="40"/>
      <c r="K39" s="40"/>
      <c r="L39" s="40"/>
      <c r="M39" s="40"/>
      <c r="N39" s="44"/>
      <c r="O39" s="40"/>
      <c r="P39" s="40"/>
      <c r="Q39" s="40"/>
      <c r="R39" s="40"/>
      <c r="S39" s="40"/>
    </row>
    <row r="40" spans="1:19" x14ac:dyDescent="0.25">
      <c r="A40" s="44"/>
      <c r="B40" s="44"/>
      <c r="H40" s="40"/>
      <c r="I40" s="40"/>
      <c r="J40" s="40"/>
      <c r="K40" s="40"/>
      <c r="L40" s="40"/>
      <c r="M40" s="40"/>
      <c r="N40" s="44"/>
      <c r="O40" s="40"/>
      <c r="P40" s="40"/>
      <c r="Q40" s="40"/>
      <c r="R40" s="40"/>
      <c r="S40" s="40"/>
    </row>
    <row r="41" spans="1:19" x14ac:dyDescent="0.25">
      <c r="A41" s="44"/>
      <c r="B41" s="44"/>
      <c r="H41" s="40"/>
      <c r="I41" s="40"/>
      <c r="J41" s="40"/>
      <c r="K41" s="40"/>
      <c r="L41" s="40"/>
      <c r="M41" s="40"/>
      <c r="N41" s="44"/>
      <c r="O41" s="40"/>
      <c r="P41" s="40"/>
      <c r="Q41" s="40"/>
      <c r="R41" s="40"/>
      <c r="S41" s="40"/>
    </row>
    <row r="42" spans="1:19" x14ac:dyDescent="0.25">
      <c r="A42" s="44"/>
      <c r="B42" s="44"/>
      <c r="H42" s="40"/>
      <c r="I42" s="40"/>
      <c r="J42" s="40"/>
      <c r="K42" s="40"/>
      <c r="L42" s="40"/>
      <c r="M42" s="40"/>
      <c r="N42" s="44"/>
      <c r="O42" s="40"/>
      <c r="P42" s="40"/>
      <c r="Q42" s="40"/>
      <c r="R42" s="40"/>
      <c r="S42" s="40"/>
    </row>
  </sheetData>
  <sortState xmlns:xlrd2="http://schemas.microsoft.com/office/spreadsheetml/2017/richdata2" ref="A2:U20">
    <sortCondition ref="C2:C20"/>
    <sortCondition ref="E2:E20"/>
  </sortState>
  <printOptions gridLines="1"/>
  <pageMargins left="0.7" right="0.7" top="0.75" bottom="0.75" header="0.3" footer="0.3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ED8A8-BF6C-488B-BE59-4FECCDF2DC64}">
  <dimension ref="A1:P52"/>
  <sheetViews>
    <sheetView workbookViewId="0">
      <selection activeCell="B13" sqref="B13"/>
    </sheetView>
  </sheetViews>
  <sheetFormatPr defaultRowHeight="12.75" x14ac:dyDescent="0.2"/>
  <cols>
    <col min="1" max="1" width="8.140625" style="267" customWidth="1"/>
    <col min="2" max="2" width="26.5703125" style="267" customWidth="1"/>
    <col min="3" max="3" width="28.5703125" style="196" customWidth="1"/>
    <col min="4" max="16384" width="9.140625" style="267"/>
  </cols>
  <sheetData>
    <row r="1" spans="1:13" x14ac:dyDescent="0.2">
      <c r="A1" s="460" t="s">
        <v>56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12.75" customHeight="1" thickBot="1" x14ac:dyDescent="0.25">
      <c r="A2" s="461"/>
      <c r="B2" s="461"/>
      <c r="C2" s="461"/>
      <c r="D2" s="177"/>
      <c r="E2" s="268"/>
      <c r="F2" s="268"/>
      <c r="G2" s="177"/>
      <c r="H2" s="462"/>
      <c r="I2" s="462"/>
      <c r="J2" s="463"/>
      <c r="K2" s="463"/>
      <c r="L2" s="463"/>
      <c r="M2" s="463"/>
    </row>
    <row r="3" spans="1:13" ht="13.5" customHeight="1" thickTop="1" x14ac:dyDescent="0.2">
      <c r="A3" s="180" t="s">
        <v>57</v>
      </c>
      <c r="B3" s="464" t="s">
        <v>58</v>
      </c>
      <c r="C3" s="464"/>
      <c r="D3" s="180" t="s">
        <v>59</v>
      </c>
      <c r="E3" s="464" t="s">
        <v>60</v>
      </c>
      <c r="F3" s="464"/>
      <c r="G3" s="464"/>
      <c r="H3" s="465"/>
      <c r="I3" s="465"/>
      <c r="J3" s="181"/>
      <c r="K3" s="181"/>
      <c r="L3" s="181"/>
      <c r="M3" s="181"/>
    </row>
    <row r="4" spans="1:13" x14ac:dyDescent="0.2">
      <c r="A4" s="180" t="s">
        <v>63</v>
      </c>
      <c r="B4" s="466" t="s">
        <v>350</v>
      </c>
      <c r="C4" s="466"/>
      <c r="D4" s="180" t="s">
        <v>64</v>
      </c>
      <c r="E4" s="466" t="s">
        <v>65</v>
      </c>
      <c r="F4" s="466"/>
      <c r="G4" s="466"/>
      <c r="H4" s="467"/>
      <c r="I4" s="467"/>
      <c r="J4" s="184"/>
      <c r="K4" s="184"/>
      <c r="L4" s="184"/>
      <c r="M4" s="184"/>
    </row>
    <row r="5" spans="1:13" x14ac:dyDescent="0.2">
      <c r="A5" s="177" t="s">
        <v>68</v>
      </c>
      <c r="B5" s="466" t="s">
        <v>69</v>
      </c>
      <c r="C5" s="466"/>
      <c r="D5" s="177" t="s">
        <v>70</v>
      </c>
      <c r="E5" s="466" t="s">
        <v>71</v>
      </c>
      <c r="F5" s="466"/>
      <c r="G5" s="466"/>
      <c r="H5" s="467"/>
      <c r="I5" s="467"/>
      <c r="J5" s="184"/>
      <c r="K5" s="184"/>
      <c r="L5" s="184"/>
      <c r="M5" s="184"/>
    </row>
    <row r="6" spans="1:13" x14ac:dyDescent="0.2">
      <c r="A6" s="186" t="s">
        <v>74</v>
      </c>
      <c r="B6" s="468" t="s">
        <v>75</v>
      </c>
      <c r="C6" s="467"/>
    </row>
    <row r="7" spans="1:13" x14ac:dyDescent="0.2">
      <c r="A7" s="186"/>
      <c r="B7" s="187"/>
      <c r="C7" s="188"/>
    </row>
    <row r="8" spans="1:13" x14ac:dyDescent="0.2">
      <c r="A8" s="1" t="s">
        <v>79</v>
      </c>
      <c r="B8" s="1"/>
      <c r="C8" s="189"/>
      <c r="D8" s="1"/>
      <c r="E8" s="1"/>
      <c r="F8" s="1"/>
      <c r="G8" s="1"/>
    </row>
    <row r="9" spans="1:13" ht="15.75" customHeight="1" x14ac:dyDescent="0.2">
      <c r="A9" s="1"/>
      <c r="B9" s="1" t="s">
        <v>82</v>
      </c>
      <c r="C9" s="189"/>
      <c r="D9" s="1"/>
      <c r="E9" s="1"/>
      <c r="F9" s="1"/>
      <c r="G9" s="1"/>
    </row>
    <row r="10" spans="1:13" ht="12" customHeight="1" x14ac:dyDescent="0.2">
      <c r="A10" s="1"/>
      <c r="B10" s="1"/>
      <c r="C10" s="189"/>
      <c r="D10" s="1"/>
      <c r="E10" s="1"/>
      <c r="F10" s="1"/>
      <c r="G10" s="1"/>
    </row>
    <row r="11" spans="1:13" x14ac:dyDescent="0.2">
      <c r="A11" s="190">
        <v>1</v>
      </c>
      <c r="B11" s="190" t="s">
        <v>86</v>
      </c>
      <c r="C11" s="191" t="s">
        <v>263</v>
      </c>
      <c r="D11" s="455"/>
      <c r="E11" s="457"/>
      <c r="F11" s="457"/>
      <c r="G11" s="457"/>
      <c r="H11" s="457"/>
      <c r="I11" s="457"/>
      <c r="J11" s="457"/>
      <c r="K11" s="457"/>
      <c r="L11" s="457"/>
      <c r="M11" s="457"/>
    </row>
    <row r="12" spans="1:13" x14ac:dyDescent="0.2">
      <c r="A12" s="190">
        <v>2</v>
      </c>
      <c r="B12" s="190" t="s">
        <v>88</v>
      </c>
      <c r="C12" s="191">
        <v>2020</v>
      </c>
      <c r="D12" s="455"/>
      <c r="E12" s="457"/>
      <c r="F12" s="457"/>
      <c r="G12" s="457"/>
      <c r="H12" s="457"/>
      <c r="I12" s="457"/>
      <c r="J12" s="457"/>
      <c r="K12" s="457"/>
      <c r="L12" s="457"/>
      <c r="M12" s="457"/>
    </row>
    <row r="13" spans="1:13" x14ac:dyDescent="0.2">
      <c r="A13" s="190">
        <v>3</v>
      </c>
      <c r="B13" s="267" t="s">
        <v>89</v>
      </c>
      <c r="C13" s="191" t="s">
        <v>90</v>
      </c>
      <c r="D13" s="458"/>
      <c r="E13" s="459"/>
      <c r="F13" s="459"/>
      <c r="G13" s="459"/>
      <c r="H13" s="459"/>
      <c r="I13" s="459"/>
      <c r="J13" s="459"/>
      <c r="K13" s="459"/>
      <c r="L13" s="459"/>
      <c r="M13" s="459"/>
    </row>
    <row r="14" spans="1:13" x14ac:dyDescent="0.2">
      <c r="A14" s="190">
        <v>4</v>
      </c>
      <c r="B14" s="267" t="s">
        <v>91</v>
      </c>
      <c r="C14" s="191" t="s">
        <v>303</v>
      </c>
      <c r="D14" s="455" t="s">
        <v>93</v>
      </c>
      <c r="E14" s="456"/>
      <c r="F14" s="456"/>
      <c r="G14" s="456"/>
      <c r="H14" s="456"/>
      <c r="I14" s="456"/>
      <c r="J14" s="456"/>
      <c r="K14" s="456"/>
      <c r="L14" s="456"/>
      <c r="M14" s="456"/>
    </row>
    <row r="15" spans="1:13" x14ac:dyDescent="0.2">
      <c r="A15" s="190">
        <v>5</v>
      </c>
      <c r="B15" s="267" t="s">
        <v>94</v>
      </c>
      <c r="C15" s="193">
        <v>44032</v>
      </c>
      <c r="D15" s="455" t="s">
        <v>95</v>
      </c>
      <c r="E15" s="456"/>
      <c r="F15" s="456"/>
      <c r="G15" s="456"/>
      <c r="H15" s="456"/>
      <c r="I15" s="456"/>
      <c r="J15" s="456"/>
      <c r="K15" s="456"/>
      <c r="L15" s="456"/>
      <c r="M15" s="456"/>
    </row>
    <row r="16" spans="1:13" x14ac:dyDescent="0.2">
      <c r="A16" s="190">
        <v>6</v>
      </c>
      <c r="B16" s="267" t="s">
        <v>96</v>
      </c>
      <c r="C16" s="191" t="s">
        <v>232</v>
      </c>
      <c r="D16" s="455" t="s">
        <v>97</v>
      </c>
      <c r="E16" s="456"/>
      <c r="F16" s="456"/>
      <c r="G16" s="456"/>
      <c r="H16" s="456"/>
      <c r="I16" s="456"/>
      <c r="J16" s="456"/>
      <c r="K16" s="456"/>
      <c r="L16" s="456"/>
      <c r="M16" s="456"/>
    </row>
    <row r="17" spans="1:15" x14ac:dyDescent="0.2">
      <c r="A17" s="190">
        <v>7</v>
      </c>
      <c r="B17" s="267" t="s">
        <v>98</v>
      </c>
      <c r="C17" s="191" t="s">
        <v>99</v>
      </c>
      <c r="D17" s="455" t="s">
        <v>100</v>
      </c>
      <c r="E17" s="456"/>
      <c r="F17" s="456"/>
      <c r="G17" s="456"/>
      <c r="H17" s="456"/>
      <c r="I17" s="456"/>
      <c r="J17" s="456"/>
      <c r="K17" s="456"/>
      <c r="L17" s="456"/>
      <c r="M17" s="456"/>
    </row>
    <row r="18" spans="1:15" x14ac:dyDescent="0.2">
      <c r="A18" s="190">
        <v>8</v>
      </c>
      <c r="B18" s="267" t="s">
        <v>101</v>
      </c>
      <c r="C18" s="191" t="s">
        <v>173</v>
      </c>
      <c r="D18" s="455" t="s">
        <v>103</v>
      </c>
      <c r="E18" s="456"/>
      <c r="F18" s="456"/>
      <c r="G18" s="456"/>
      <c r="H18" s="456"/>
      <c r="I18" s="456"/>
      <c r="J18" s="456"/>
      <c r="K18" s="456"/>
      <c r="L18" s="456"/>
      <c r="M18" s="456"/>
    </row>
    <row r="19" spans="1:15" x14ac:dyDescent="0.2">
      <c r="A19" s="190">
        <v>9</v>
      </c>
      <c r="B19" s="267" t="s">
        <v>104</v>
      </c>
      <c r="C19" s="191" t="s">
        <v>347</v>
      </c>
      <c r="D19" s="455" t="s">
        <v>106</v>
      </c>
      <c r="E19" s="456"/>
      <c r="F19" s="456"/>
      <c r="G19" s="456"/>
      <c r="H19" s="456"/>
      <c r="I19" s="456"/>
      <c r="J19" s="456"/>
      <c r="K19" s="456"/>
      <c r="L19" s="456"/>
      <c r="M19" s="456"/>
    </row>
    <row r="20" spans="1:15" x14ac:dyDescent="0.2">
      <c r="A20" s="190">
        <v>10</v>
      </c>
      <c r="B20" s="267" t="s">
        <v>107</v>
      </c>
      <c r="C20" s="191">
        <v>1</v>
      </c>
      <c r="D20" s="455" t="s">
        <v>108</v>
      </c>
      <c r="E20" s="456"/>
      <c r="F20" s="456"/>
      <c r="G20" s="456"/>
      <c r="H20" s="456"/>
      <c r="I20" s="456"/>
      <c r="J20" s="456"/>
      <c r="K20" s="456"/>
      <c r="L20" s="456"/>
      <c r="M20" s="456"/>
    </row>
    <row r="21" spans="1:15" x14ac:dyDescent="0.2">
      <c r="A21" s="190">
        <v>11</v>
      </c>
      <c r="B21" s="267" t="s">
        <v>109</v>
      </c>
      <c r="C21" s="191" t="s">
        <v>110</v>
      </c>
      <c r="D21" s="455"/>
      <c r="E21" s="456"/>
      <c r="F21" s="456"/>
      <c r="G21" s="456"/>
      <c r="H21" s="456"/>
      <c r="I21" s="456"/>
      <c r="J21" s="456"/>
      <c r="K21" s="456"/>
      <c r="L21" s="456"/>
      <c r="M21" s="456"/>
    </row>
    <row r="22" spans="1:15" x14ac:dyDescent="0.2">
      <c r="A22" s="190">
        <v>12</v>
      </c>
      <c r="B22" s="267" t="s">
        <v>111</v>
      </c>
      <c r="C22" s="191" t="s">
        <v>174</v>
      </c>
      <c r="D22" s="455"/>
      <c r="E22" s="456"/>
      <c r="F22" s="456"/>
      <c r="G22" s="456"/>
      <c r="H22" s="456"/>
      <c r="I22" s="456"/>
      <c r="J22" s="456"/>
      <c r="K22" s="456"/>
      <c r="L22" s="456"/>
      <c r="M22" s="456"/>
    </row>
    <row r="23" spans="1:15" x14ac:dyDescent="0.2">
      <c r="A23" s="190">
        <v>13</v>
      </c>
      <c r="B23" s="267" t="s">
        <v>113</v>
      </c>
      <c r="C23" s="191">
        <v>300</v>
      </c>
      <c r="D23" s="455" t="s">
        <v>114</v>
      </c>
      <c r="E23" s="456"/>
      <c r="F23" s="456"/>
      <c r="G23" s="456"/>
      <c r="H23" s="456"/>
      <c r="I23" s="456"/>
      <c r="J23" s="456"/>
      <c r="K23" s="456"/>
      <c r="L23" s="456"/>
      <c r="M23" s="456"/>
    </row>
    <row r="24" spans="1:15" x14ac:dyDescent="0.2">
      <c r="A24" s="190">
        <v>14</v>
      </c>
      <c r="B24" s="267" t="s">
        <v>115</v>
      </c>
      <c r="C24" s="191" t="s">
        <v>175</v>
      </c>
      <c r="D24" s="455" t="s">
        <v>114</v>
      </c>
      <c r="E24" s="456"/>
      <c r="F24" s="456"/>
      <c r="G24" s="456"/>
      <c r="H24" s="456"/>
      <c r="I24" s="456"/>
      <c r="J24" s="456"/>
      <c r="K24" s="456"/>
      <c r="L24" s="456"/>
      <c r="M24" s="456"/>
      <c r="N24" s="267" t="s">
        <v>18</v>
      </c>
      <c r="O24" s="267" t="s">
        <v>18</v>
      </c>
    </row>
    <row r="25" spans="1:15" x14ac:dyDescent="0.2">
      <c r="A25" s="190">
        <v>15</v>
      </c>
      <c r="B25" s="267" t="s">
        <v>116</v>
      </c>
      <c r="C25" s="191" t="s">
        <v>299</v>
      </c>
      <c r="D25" s="455" t="s">
        <v>117</v>
      </c>
      <c r="E25" s="456"/>
      <c r="F25" s="456"/>
      <c r="G25" s="456"/>
      <c r="H25" s="456"/>
      <c r="I25" s="456"/>
      <c r="J25" s="456"/>
      <c r="K25" s="456"/>
      <c r="L25" s="456"/>
      <c r="M25" s="456"/>
      <c r="N25" s="267" t="s">
        <v>199</v>
      </c>
      <c r="O25" s="267" t="s">
        <v>200</v>
      </c>
    </row>
    <row r="26" spans="1:15" x14ac:dyDescent="0.2">
      <c r="A26" s="190">
        <v>16</v>
      </c>
      <c r="B26" s="267" t="s">
        <v>118</v>
      </c>
      <c r="C26" s="191" t="s">
        <v>119</v>
      </c>
      <c r="D26" s="455" t="s">
        <v>120</v>
      </c>
      <c r="E26" s="456"/>
      <c r="F26" s="456"/>
      <c r="G26" s="456"/>
      <c r="H26" s="456"/>
      <c r="I26" s="456"/>
      <c r="J26" s="456"/>
      <c r="K26" s="456"/>
      <c r="L26" s="456"/>
      <c r="M26" s="456"/>
      <c r="N26" s="267">
        <v>4906</v>
      </c>
      <c r="O26" s="5">
        <f>N26/60</f>
        <v>81.766666666666666</v>
      </c>
    </row>
    <row r="27" spans="1:15" x14ac:dyDescent="0.2">
      <c r="A27" s="190">
        <v>17</v>
      </c>
      <c r="B27" s="267" t="s">
        <v>121</v>
      </c>
      <c r="C27" s="200">
        <v>1</v>
      </c>
      <c r="D27" s="455"/>
      <c r="E27" s="456"/>
      <c r="F27" s="456"/>
      <c r="G27" s="456"/>
      <c r="H27" s="456"/>
      <c r="I27" s="456"/>
      <c r="J27" s="456"/>
      <c r="K27" s="456"/>
      <c r="L27" s="456"/>
      <c r="M27" s="456"/>
    </row>
    <row r="28" spans="1:15" x14ac:dyDescent="0.2">
      <c r="A28" s="190">
        <v>18</v>
      </c>
      <c r="B28" s="267" t="s">
        <v>122</v>
      </c>
      <c r="C28" s="191">
        <v>400</v>
      </c>
      <c r="D28" s="455"/>
      <c r="E28" s="456"/>
      <c r="F28" s="456"/>
      <c r="G28" s="456"/>
      <c r="H28" s="456"/>
      <c r="I28" s="456"/>
      <c r="J28" s="456"/>
      <c r="K28" s="456"/>
      <c r="L28" s="456"/>
      <c r="M28" s="456"/>
    </row>
    <row r="29" spans="1:15" x14ac:dyDescent="0.2">
      <c r="A29" s="190">
        <v>19</v>
      </c>
      <c r="B29" s="267" t="s">
        <v>123</v>
      </c>
      <c r="C29" s="191" t="s">
        <v>124</v>
      </c>
      <c r="D29" s="455" t="s">
        <v>125</v>
      </c>
      <c r="E29" s="456"/>
      <c r="F29" s="456"/>
      <c r="G29" s="456"/>
      <c r="H29" s="456"/>
      <c r="I29" s="456"/>
      <c r="J29" s="456"/>
      <c r="K29" s="456"/>
      <c r="L29" s="456"/>
      <c r="M29" s="456"/>
    </row>
    <row r="30" spans="1:15" x14ac:dyDescent="0.2">
      <c r="A30" s="190">
        <v>20</v>
      </c>
      <c r="B30" s="267" t="s">
        <v>126</v>
      </c>
      <c r="C30" s="191">
        <v>8.6</v>
      </c>
      <c r="D30" s="455" t="s">
        <v>127</v>
      </c>
      <c r="E30" s="456"/>
      <c r="F30" s="456"/>
      <c r="G30" s="456"/>
      <c r="H30" s="456"/>
      <c r="I30" s="456"/>
      <c r="J30" s="456"/>
      <c r="K30" s="456"/>
      <c r="L30" s="456"/>
      <c r="M30" s="456"/>
    </row>
    <row r="31" spans="1:15" x14ac:dyDescent="0.2">
      <c r="A31" s="190">
        <v>21</v>
      </c>
      <c r="B31" s="267" t="s">
        <v>128</v>
      </c>
      <c r="C31" s="191" t="s">
        <v>124</v>
      </c>
      <c r="D31" s="455" t="s">
        <v>129</v>
      </c>
      <c r="E31" s="456"/>
      <c r="F31" s="456"/>
      <c r="G31" s="456"/>
      <c r="H31" s="456"/>
      <c r="I31" s="456"/>
      <c r="J31" s="456"/>
      <c r="K31" s="456"/>
      <c r="L31" s="456"/>
      <c r="M31" s="456"/>
    </row>
    <row r="32" spans="1:15" x14ac:dyDescent="0.2">
      <c r="A32" s="190">
        <v>22</v>
      </c>
      <c r="B32" s="267" t="s">
        <v>130</v>
      </c>
      <c r="C32" s="191" t="s">
        <v>179</v>
      </c>
      <c r="D32" s="455" t="s">
        <v>132</v>
      </c>
      <c r="E32" s="456"/>
      <c r="F32" s="456"/>
      <c r="G32" s="456"/>
      <c r="H32" s="456"/>
      <c r="I32" s="456"/>
      <c r="J32" s="456"/>
      <c r="K32" s="456"/>
      <c r="L32" s="456"/>
      <c r="M32" s="456"/>
    </row>
    <row r="33" spans="1:16" x14ac:dyDescent="0.2">
      <c r="A33" s="190">
        <v>23</v>
      </c>
      <c r="B33" s="267" t="s">
        <v>133</v>
      </c>
      <c r="C33" s="191" t="s">
        <v>180</v>
      </c>
      <c r="D33" s="455" t="s">
        <v>132</v>
      </c>
      <c r="E33" s="456"/>
      <c r="F33" s="456"/>
      <c r="G33" s="456"/>
      <c r="H33" s="456"/>
      <c r="I33" s="456"/>
      <c r="J33" s="456"/>
      <c r="K33" s="456"/>
      <c r="L33" s="456"/>
      <c r="M33" s="456"/>
    </row>
    <row r="34" spans="1:16" x14ac:dyDescent="0.2">
      <c r="A34" s="190">
        <v>24</v>
      </c>
      <c r="B34" s="267" t="s">
        <v>135</v>
      </c>
      <c r="C34" s="195">
        <v>0.40625</v>
      </c>
      <c r="D34" s="455"/>
      <c r="E34" s="456"/>
      <c r="F34" s="456"/>
      <c r="G34" s="456"/>
      <c r="H34" s="456"/>
      <c r="I34" s="456"/>
      <c r="J34" s="456"/>
      <c r="K34" s="456"/>
      <c r="L34" s="456"/>
      <c r="M34" s="456"/>
    </row>
    <row r="35" spans="1:16" x14ac:dyDescent="0.2">
      <c r="A35" s="190">
        <v>25</v>
      </c>
      <c r="B35" s="267" t="s">
        <v>136</v>
      </c>
      <c r="C35" s="195">
        <v>0.47916666666666669</v>
      </c>
      <c r="D35" s="455"/>
      <c r="E35" s="456"/>
      <c r="F35" s="456"/>
      <c r="G35" s="456"/>
      <c r="H35" s="456"/>
      <c r="I35" s="456"/>
      <c r="J35" s="456"/>
      <c r="K35" s="456"/>
      <c r="L35" s="456"/>
      <c r="M35" s="456"/>
    </row>
    <row r="36" spans="1:16" x14ac:dyDescent="0.2">
      <c r="A36" s="190">
        <v>26</v>
      </c>
      <c r="B36" s="267" t="s">
        <v>137</v>
      </c>
      <c r="C36" s="191">
        <v>1</v>
      </c>
      <c r="D36" s="455"/>
      <c r="E36" s="456"/>
      <c r="F36" s="456"/>
      <c r="G36" s="456"/>
      <c r="H36" s="456"/>
      <c r="I36" s="456"/>
      <c r="J36" s="456"/>
      <c r="K36" s="456"/>
      <c r="L36" s="456"/>
      <c r="M36" s="456"/>
    </row>
    <row r="37" spans="1:16" x14ac:dyDescent="0.2">
      <c r="A37" s="190">
        <v>27</v>
      </c>
      <c r="B37" s="267" t="s">
        <v>138</v>
      </c>
      <c r="C37" s="191" t="s">
        <v>124</v>
      </c>
      <c r="D37" s="455" t="s">
        <v>139</v>
      </c>
      <c r="E37" s="456"/>
      <c r="F37" s="456"/>
      <c r="G37" s="456"/>
      <c r="H37" s="456"/>
      <c r="I37" s="456"/>
      <c r="J37" s="456"/>
      <c r="K37" s="456"/>
      <c r="L37" s="456"/>
      <c r="M37" s="456"/>
    </row>
    <row r="38" spans="1:16" x14ac:dyDescent="0.2">
      <c r="A38" s="190">
        <v>28</v>
      </c>
      <c r="B38" s="267" t="s">
        <v>140</v>
      </c>
      <c r="C38" s="191" t="s">
        <v>141</v>
      </c>
      <c r="D38" s="455" t="s">
        <v>142</v>
      </c>
      <c r="E38" s="456"/>
      <c r="F38" s="456"/>
      <c r="G38" s="456"/>
      <c r="H38" s="456"/>
      <c r="I38" s="456"/>
      <c r="J38" s="456"/>
      <c r="K38" s="456"/>
      <c r="L38" s="456"/>
      <c r="M38" s="456"/>
    </row>
    <row r="39" spans="1:16" x14ac:dyDescent="0.2">
      <c r="A39" s="190">
        <v>29</v>
      </c>
      <c r="B39" s="267" t="s">
        <v>143</v>
      </c>
      <c r="C39" s="191"/>
      <c r="D39" s="455"/>
      <c r="E39" s="456"/>
      <c r="F39" s="456"/>
      <c r="G39" s="456"/>
      <c r="H39" s="456"/>
      <c r="I39" s="456"/>
      <c r="J39" s="456"/>
      <c r="K39" s="456"/>
      <c r="L39" s="456"/>
      <c r="M39" s="456"/>
    </row>
    <row r="40" spans="1:16" x14ac:dyDescent="0.2">
      <c r="A40" s="190">
        <v>30</v>
      </c>
      <c r="B40" s="267" t="s">
        <v>144</v>
      </c>
      <c r="C40" s="191">
        <v>325</v>
      </c>
      <c r="D40" s="455"/>
      <c r="E40" s="456"/>
      <c r="F40" s="456"/>
      <c r="G40" s="456"/>
      <c r="H40" s="456"/>
      <c r="I40" s="456"/>
      <c r="J40" s="456"/>
      <c r="K40" s="456"/>
      <c r="L40" s="456"/>
      <c r="M40" s="456"/>
    </row>
    <row r="41" spans="1:16" x14ac:dyDescent="0.2">
      <c r="A41" s="190">
        <v>31</v>
      </c>
      <c r="B41" s="267" t="s">
        <v>145</v>
      </c>
      <c r="C41" s="191"/>
      <c r="D41" s="455"/>
      <c r="E41" s="456"/>
      <c r="F41" s="456"/>
      <c r="G41" s="456"/>
      <c r="H41" s="456"/>
      <c r="I41" s="456"/>
      <c r="J41" s="456"/>
      <c r="K41" s="456"/>
      <c r="L41" s="456"/>
      <c r="M41" s="456"/>
      <c r="N41" s="267" t="s">
        <v>18</v>
      </c>
      <c r="O41" s="267" t="s">
        <v>18</v>
      </c>
      <c r="P41" s="267" t="s">
        <v>18</v>
      </c>
    </row>
    <row r="42" spans="1:16" x14ac:dyDescent="0.2">
      <c r="A42" s="190">
        <v>32</v>
      </c>
      <c r="B42" s="267" t="s">
        <v>146</v>
      </c>
      <c r="C42" s="191">
        <v>14.9</v>
      </c>
      <c r="D42" s="455"/>
      <c r="E42" s="456"/>
      <c r="F42" s="456"/>
      <c r="G42" s="456"/>
      <c r="H42" s="456"/>
      <c r="I42" s="456"/>
      <c r="J42" s="456"/>
      <c r="K42" s="456"/>
      <c r="L42" s="456"/>
      <c r="M42" s="456"/>
    </row>
    <row r="43" spans="1:16" x14ac:dyDescent="0.2">
      <c r="A43" s="190">
        <v>33</v>
      </c>
      <c r="B43" s="267" t="s">
        <v>147</v>
      </c>
      <c r="C43" s="191" t="s">
        <v>148</v>
      </c>
      <c r="D43" s="455" t="s">
        <v>149</v>
      </c>
      <c r="E43" s="456"/>
      <c r="F43" s="456"/>
      <c r="G43" s="456"/>
      <c r="H43" s="456"/>
      <c r="I43" s="456"/>
      <c r="J43" s="456"/>
      <c r="K43" s="456"/>
      <c r="L43" s="456"/>
      <c r="M43" s="456"/>
    </row>
    <row r="44" spans="1:16" x14ac:dyDescent="0.2">
      <c r="A44" s="190">
        <v>34</v>
      </c>
      <c r="B44" s="267" t="s">
        <v>150</v>
      </c>
      <c r="C44" s="191"/>
      <c r="D44" s="455"/>
      <c r="E44" s="456"/>
      <c r="F44" s="456"/>
      <c r="G44" s="456"/>
      <c r="H44" s="456"/>
      <c r="I44" s="456"/>
      <c r="J44" s="456"/>
      <c r="K44" s="456"/>
      <c r="L44" s="456"/>
      <c r="M44" s="456"/>
    </row>
    <row r="45" spans="1:16" x14ac:dyDescent="0.2">
      <c r="A45" s="190">
        <v>35</v>
      </c>
      <c r="B45" s="267" t="s">
        <v>151</v>
      </c>
      <c r="C45" s="191">
        <v>15</v>
      </c>
      <c r="D45" s="455"/>
      <c r="E45" s="456"/>
      <c r="F45" s="456"/>
      <c r="G45" s="456"/>
      <c r="H45" s="456"/>
      <c r="I45" s="456"/>
      <c r="J45" s="456"/>
      <c r="K45" s="456"/>
      <c r="L45" s="456"/>
      <c r="M45" s="456"/>
    </row>
    <row r="46" spans="1:16" x14ac:dyDescent="0.2">
      <c r="A46" s="190">
        <v>36</v>
      </c>
      <c r="B46" s="267" t="s">
        <v>153</v>
      </c>
      <c r="C46" s="191" t="s">
        <v>154</v>
      </c>
      <c r="D46" s="455" t="s">
        <v>155</v>
      </c>
      <c r="E46" s="456"/>
      <c r="F46" s="456"/>
      <c r="G46" s="456"/>
      <c r="H46" s="456"/>
      <c r="I46" s="456"/>
      <c r="J46" s="456"/>
      <c r="K46" s="456"/>
      <c r="L46" s="456"/>
      <c r="M46" s="456"/>
    </row>
    <row r="47" spans="1:16" x14ac:dyDescent="0.2">
      <c r="A47" s="190">
        <v>37</v>
      </c>
      <c r="B47" s="267" t="s">
        <v>156</v>
      </c>
      <c r="C47" s="191" t="s">
        <v>181</v>
      </c>
      <c r="D47" s="455" t="s">
        <v>158</v>
      </c>
      <c r="E47" s="456"/>
      <c r="F47" s="456"/>
      <c r="G47" s="456"/>
      <c r="H47" s="456"/>
      <c r="I47" s="456"/>
      <c r="J47" s="456"/>
      <c r="K47" s="456"/>
      <c r="L47" s="456"/>
      <c r="M47" s="456"/>
    </row>
    <row r="48" spans="1:16" x14ac:dyDescent="0.2">
      <c r="A48" s="190">
        <v>38</v>
      </c>
      <c r="B48" s="267" t="s">
        <v>159</v>
      </c>
      <c r="C48" s="191"/>
      <c r="D48" s="455" t="s">
        <v>160</v>
      </c>
      <c r="E48" s="456"/>
      <c r="F48" s="456"/>
      <c r="G48" s="456"/>
      <c r="H48" s="456"/>
      <c r="I48" s="456"/>
      <c r="J48" s="456"/>
      <c r="K48" s="456"/>
      <c r="L48" s="456"/>
      <c r="M48" s="456"/>
    </row>
    <row r="49" spans="1:13" x14ac:dyDescent="0.2">
      <c r="A49" s="190">
        <v>39</v>
      </c>
      <c r="B49" s="267" t="s">
        <v>161</v>
      </c>
      <c r="C49" s="191"/>
      <c r="D49" s="455"/>
      <c r="E49" s="456"/>
      <c r="F49" s="456"/>
      <c r="G49" s="456"/>
      <c r="H49" s="456"/>
      <c r="I49" s="456"/>
      <c r="J49" s="456"/>
      <c r="K49" s="456"/>
      <c r="L49" s="456"/>
      <c r="M49" s="456"/>
    </row>
    <row r="50" spans="1:13" x14ac:dyDescent="0.2">
      <c r="A50" s="190">
        <v>40</v>
      </c>
      <c r="B50" s="267" t="s">
        <v>162</v>
      </c>
      <c r="C50" s="191" t="s">
        <v>163</v>
      </c>
      <c r="D50" s="455" t="s">
        <v>164</v>
      </c>
      <c r="E50" s="456"/>
      <c r="F50" s="456"/>
      <c r="G50" s="456"/>
      <c r="H50" s="456"/>
      <c r="I50" s="456"/>
      <c r="J50" s="456"/>
      <c r="K50" s="456"/>
      <c r="L50" s="456"/>
      <c r="M50" s="456"/>
    </row>
    <row r="51" spans="1:13" x14ac:dyDescent="0.2">
      <c r="A51" s="190">
        <v>41</v>
      </c>
      <c r="B51" s="267" t="s">
        <v>165</v>
      </c>
      <c r="C51" s="191" t="s">
        <v>166</v>
      </c>
      <c r="D51" s="455" t="s">
        <v>167</v>
      </c>
      <c r="E51" s="456"/>
      <c r="F51" s="456"/>
      <c r="G51" s="456"/>
      <c r="H51" s="456"/>
      <c r="I51" s="456"/>
      <c r="J51" s="456"/>
      <c r="K51" s="456"/>
      <c r="L51" s="456"/>
      <c r="M51" s="456"/>
    </row>
    <row r="52" spans="1:13" x14ac:dyDescent="0.2">
      <c r="A52" s="190">
        <v>42</v>
      </c>
      <c r="B52" s="267" t="s">
        <v>168</v>
      </c>
      <c r="C52" s="191" t="s">
        <v>33</v>
      </c>
      <c r="D52" s="455" t="s">
        <v>169</v>
      </c>
      <c r="E52" s="456"/>
      <c r="F52" s="456"/>
      <c r="G52" s="456"/>
      <c r="H52" s="456"/>
      <c r="I52" s="456"/>
      <c r="J52" s="456"/>
      <c r="K52" s="456"/>
      <c r="L52" s="456"/>
      <c r="M52" s="456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9622692D-8941-4823-907B-B47D7FE38AD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</vt:i4>
      </vt:variant>
    </vt:vector>
  </HeadingPairs>
  <TitlesOfParts>
    <vt:vector size="28" baseType="lpstr">
      <vt:lpstr>Sheep Creek AQ1_17.6_2-pass</vt:lpstr>
      <vt:lpstr>Sheep Creek AQ1_17.6_fish_2pass</vt:lpstr>
      <vt:lpstr>Sheep Creek AQ2_22.7_MarkRun</vt:lpstr>
      <vt:lpstr>Sheep Creek AQ2_22.7_fish Mark</vt:lpstr>
      <vt:lpstr>Sheep Creek AQ2_22.7_RECAP</vt:lpstr>
      <vt:lpstr>Sheep Creek AQ2_22.7_RECAP fish</vt:lpstr>
      <vt:lpstr>Sheep Creek AQ3_19.2_ MarkRun</vt:lpstr>
      <vt:lpstr>Sheep Creek AQ3_19.2_MARK_fish</vt:lpstr>
      <vt:lpstr>Sheep Creek AQ3_19.2_Recap</vt:lpstr>
      <vt:lpstr>Sheep Creek AQ3_19.2_RECAP_fish</vt:lpstr>
      <vt:lpstr>Sheep Creek AQ4_18.3_MarkRun</vt:lpstr>
      <vt:lpstr>Sheep Creek AQ4_18.3_Mark fish</vt:lpstr>
      <vt:lpstr>Sheep Creek AQ4_18.3_RECAP</vt:lpstr>
      <vt:lpstr>Sheep Creek AQ4_18.3_RECAPfish</vt:lpstr>
      <vt:lpstr>Tenderfoot_AQ5_9.3_2pass</vt:lpstr>
      <vt:lpstr>Tenderfoot_AQ5_9.3_fish</vt:lpstr>
      <vt:lpstr>Sheep Cr AQ10_15.5_FAS 2pass</vt:lpstr>
      <vt:lpstr>Sheep Creek AQ10_15.5_FAS fish</vt:lpstr>
      <vt:lpstr>Little Sheep Cr AQ7_0.1_2pass</vt:lpstr>
      <vt:lpstr>Little Sheep Creek AQ7_0.1_fish</vt:lpstr>
      <vt:lpstr>Little Sheep AQ8_0.6</vt:lpstr>
      <vt:lpstr>Little Sheep AQ8_0.6_fish</vt:lpstr>
      <vt:lpstr>Brushy Creek Up and Down</vt:lpstr>
      <vt:lpstr>Brushy Creek_fish</vt:lpstr>
      <vt:lpstr>Moose Creek MO.1_2pass</vt:lpstr>
      <vt:lpstr>Moose Creek MO.1_fish</vt:lpstr>
      <vt:lpstr>'Sheep Creek AQ3_19.2_MARK_fish'!Print_Area</vt:lpstr>
      <vt:lpstr>'Sheep Creek AQ3_19.2_RECAP_fish'!Print_Area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Giddings, Beth</dc:creator>
  <cp:keywords/>
  <dc:description/>
  <cp:lastModifiedBy>David Stagliano</cp:lastModifiedBy>
  <cp:revision/>
  <dcterms:created xsi:type="dcterms:W3CDTF">2012-04-24T15:52:57Z</dcterms:created>
  <dcterms:modified xsi:type="dcterms:W3CDTF">2020-12-24T14:22:04Z</dcterms:modified>
  <cp:category/>
  <cp:contentStatus/>
</cp:coreProperties>
</file>