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5480" windowHeight="8445"/>
  </bookViews>
  <sheets>
    <sheet name="Electrofishing_metadata" sheetId="2" r:id="rId1"/>
    <sheet name="Fish_Details_template" sheetId="4" r:id="rId2"/>
    <sheet name="Fields for fish details" sheetId="5" r:id="rId3"/>
  </sheets>
  <definedNames>
    <definedName name="_xlnm.Print_Area" localSheetId="2">'Fields for fish details'!$A$1:$C$17</definedName>
    <definedName name="_xlnm.Print_Area" localSheetId="1">Fish_Details_template!$1:$30</definedName>
    <definedName name="Purpose">#REF!</definedName>
  </definedNames>
  <calcPr calcId="145621"/>
</workbook>
</file>

<file path=xl/calcChain.xml><?xml version="1.0" encoding="utf-8"?>
<calcChain xmlns="http://schemas.openxmlformats.org/spreadsheetml/2006/main">
  <c r="C71" i="4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<sst xmlns="http://schemas.openxmlformats.org/spreadsheetml/2006/main" count="312" uniqueCount="139">
  <si>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</si>
  <si>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</si>
  <si>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</si>
  <si>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</si>
  <si>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</si>
  <si>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</si>
  <si>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</si>
  <si>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</si>
  <si>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</si>
  <si>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</si>
  <si>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</si>
  <si>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</si>
  <si>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</si>
  <si>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</si>
  <si>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</si>
  <si>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</si>
  <si>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</si>
  <si>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</si>
  <si>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</si>
  <si>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</si>
  <si>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</si>
  <si>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</si>
  <si>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</si>
  <si>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</si>
  <si>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</si>
  <si>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</si>
  <si>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</si>
  <si>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</si>
  <si>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</si>
  <si>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</si>
  <si>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</si>
  <si>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</si>
  <si>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</si>
  <si>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</si>
  <si>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</si>
  <si>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</si>
  <si>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</si>
  <si>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</si>
  <si>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</si>
  <si>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</si>
  <si>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</si>
  <si>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</si>
  <si>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</si>
  <si>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</si>
  <si>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</si>
  <si>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</si>
  <si>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</si>
  <si>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</si>
  <si>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</si>
  <si>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</si>
  <si>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</si>
  <si>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</si>
  <si>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</si>
  <si>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</si>
  <si>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</si>
  <si>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</si>
  <si>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</si>
  <si>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</si>
  <si>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</si>
  <si>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</si>
  <si>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</si>
  <si>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</si>
  <si>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</si>
  <si>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</si>
  <si>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</si>
  <si>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</si>
  <si>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</si>
  <si>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</si>
  <si>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</si>
  <si>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</si>
  <si>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</si>
  <si>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</si>
  <si>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</si>
  <si>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</si>
  <si>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</si>
  <si>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</si>
  <si>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</si>
  <si>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</si>
  <si>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 xml:space="preserve">Sheet 1 Sampling metadata: The information below is the top portion (header) of the FWP Electrofishing Field Form.  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</si>
  <si>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</si>
  <si>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</si>
  <si>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</si>
  <si>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</si>
  <si>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</si>
  <si>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</si>
  <si>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</si>
  <si>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</si>
  <si>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</si>
  <si>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</si>
  <si>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</si>
  <si>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Field</t>
  </si>
  <si>
    <t>Description</t>
  </si>
  <si>
    <t>Required?</t>
  </si>
  <si>
    <t>Abbreviation from Godzilla/ field forms (Electrofishing and Netting)</t>
  </si>
  <si>
    <t>Yes</t>
  </si>
  <si>
    <t>Numeric</t>
  </si>
  <si>
    <t>Defaults to reading each line as a “1” if nothing is entered.  But you can also use this to record, for example, “75” of a given species or length</t>
  </si>
  <si>
    <t>No</t>
  </si>
  <si>
    <t>M, F or IM</t>
  </si>
  <si>
    <t>Text.  Defaults to not a mortality, if you write anything in this field, it will show that that fish is a mort or dead.  Typically people will record this a “y” or “1”</t>
  </si>
  <si>
    <t>Text-  20 characters</t>
  </si>
  <si>
    <t>From drop down list in Godzilla</t>
  </si>
  <si>
    <t>Text- 20 characters</t>
  </si>
  <si>
    <t>Alphanumeric field- 50 characters, not case sensitive</t>
  </si>
  <si>
    <t>Text- 500 characters</t>
  </si>
  <si>
    <t>AGE</t>
  </si>
  <si>
    <t>numeric</t>
  </si>
  <si>
    <t>Numeric.  “0” (unmarked), “1” (marked).  You don’t have to write anything in the field.  If left blank it is assumed a “0”</t>
  </si>
  <si>
    <t>Brian Sugden</t>
  </si>
  <si>
    <t>Plum Creek</t>
  </si>
  <si>
    <t>PO Box 1990</t>
  </si>
  <si>
    <t>Columbia Falls</t>
  </si>
  <si>
    <t>MT, 59912</t>
  </si>
  <si>
    <t>406-892-6368</t>
  </si>
  <si>
    <t>brian.sugden@plumcreek.com</t>
  </si>
  <si>
    <t>23-2013</t>
  </si>
  <si>
    <t>Fishtrap Creek</t>
  </si>
  <si>
    <t>07\30\2013</t>
  </si>
  <si>
    <t>Brian Sugden, David Pontrelli, Todd Butts</t>
  </si>
  <si>
    <t>Research</t>
  </si>
  <si>
    <t>Backpack</t>
  </si>
  <si>
    <t>all</t>
  </si>
  <si>
    <t>mm</t>
  </si>
  <si>
    <t>Deg C</t>
  </si>
  <si>
    <t>5 to 5.1</t>
  </si>
  <si>
    <t>m</t>
  </si>
  <si>
    <t>Smith Root</t>
  </si>
  <si>
    <t>47.7736/115.0769</t>
  </si>
  <si>
    <t>47.7742/115.0778</t>
  </si>
  <si>
    <t>CT</t>
  </si>
  <si>
    <t>Mort</t>
  </si>
  <si>
    <t>PASS</t>
  </si>
  <si>
    <t>BULL</t>
  </si>
  <si>
    <t>RBxCT</t>
  </si>
  <si>
    <t>4 Passess in total.  Pass # listed in fish details</t>
  </si>
  <si>
    <t>Weight estimated based on L-W relationships for stream based on past surveys</t>
  </si>
  <si>
    <t>g</t>
  </si>
  <si>
    <t>Total</t>
  </si>
  <si>
    <t>Model 12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</si>
</sst>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2">
    <xf numFmtId="0" fontId="0" fillId="0" borderId="0" xfId="0"/>
    <xf numFmtId="0" fontId="16" fillId="0" borderId="0" xfId="0" applyFont="1"/>
    <xf numFmtId="0" fontId="19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</xf>
    <xf numFmtId="0" fontId="21" fillId="0" borderId="12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19" fillId="0" borderId="0" xfId="0" applyFont="1" applyFill="1" applyBorder="1" applyAlignment="1" applyProtection="1">
      <alignment horizontal="right"/>
    </xf>
    <xf numFmtId="0" fontId="22" fillId="0" borderId="18" xfId="0" applyFont="1" applyBorder="1" applyAlignment="1">
      <alignment wrapText="1"/>
    </xf>
    <xf numFmtId="0" fontId="23" fillId="0" borderId="15" xfId="0" applyFont="1" applyBorder="1" applyAlignment="1">
      <alignment vertical="top"/>
    </xf>
    <xf numFmtId="0" fontId="23" fillId="0" borderId="16" xfId="0" applyFont="1" applyBorder="1"/>
    <xf numFmtId="0" fontId="23" fillId="0" borderId="17" xfId="0" applyFont="1" applyBorder="1" applyAlignment="1">
      <alignment vertical="top"/>
    </xf>
    <xf numFmtId="0" fontId="22" fillId="0" borderId="18" xfId="0" applyFont="1" applyBorder="1"/>
    <xf numFmtId="0" fontId="16" fillId="0" borderId="0" xfId="0" applyFont="1" applyAlignment="1">
      <alignment horizontal="right"/>
    </xf>
    <xf numFmtId="0" fontId="0" fillId="33" borderId="10" xfId="0" applyFill="1" applyBorder="1" applyAlignment="1">
      <alignment horizontal="right"/>
    </xf>
    <xf numFmtId="9" fontId="0" fillId="33" borderId="10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0" xfId="0" applyAlignment="1">
      <alignment horizontal="center"/>
    </xf>
    <xf numFmtId="164" fontId="25" fillId="0" borderId="0" xfId="0" applyNumberFormat="1" applyFont="1" applyAlignment="1">
      <alignment horizontal="center"/>
    </xf>
    <xf numFmtId="0" fontId="0" fillId="0" borderId="14" xfId="0" applyFont="1" applyBorder="1" applyAlignment="1"/>
    <xf numFmtId="0" fontId="0" fillId="0" borderId="0" xfId="0" applyFont="1" applyAlignment="1"/>
    <xf numFmtId="0" fontId="24" fillId="0" borderId="13" xfId="42" applyBorder="1" applyAlignment="1"/>
    <xf numFmtId="0" fontId="0" fillId="0" borderId="13" xfId="0" applyBorder="1" applyAlignment="1"/>
    <xf numFmtId="0" fontId="20" fillId="0" borderId="13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</xf>
    <xf numFmtId="0" fontId="20" fillId="0" borderId="11" xfId="0" applyFont="1" applyBorder="1" applyAlignment="1" applyProtection="1">
      <protection locked="0"/>
    </xf>
    <xf numFmtId="0" fontId="0" fillId="0" borderId="11" xfId="0" applyBorder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an.sugden@plumcree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activeCell="B12" sqref="B12"/>
    </sheetView>
  </sheetViews>
  <sheetFormatPr defaultRowHeight="12.75"/>
  <cols>
    <col min="1" max="1" width="8.140625" customWidth="1"/>
    <col min="2" max="2" width="26.5703125" customWidth="1"/>
    <col min="3" max="3" width="22.7109375" style="17" customWidth="1"/>
  </cols>
  <sheetData>
    <row r="1" spans="1:13">
      <c r="A1" s="26" t="s">
        <v>80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2.75" customHeight="1" thickBot="1">
      <c r="A2" s="27"/>
      <c r="B2" s="27"/>
      <c r="C2" s="27"/>
      <c r="D2" s="2"/>
      <c r="E2" s="3"/>
      <c r="F2" s="3"/>
      <c r="G2" s="2"/>
      <c r="H2" s="28"/>
      <c r="I2" s="28"/>
      <c r="J2" s="29"/>
      <c r="K2" s="29"/>
      <c r="L2" s="29"/>
      <c r="M2" s="29"/>
    </row>
    <row r="3" spans="1:13" ht="13.5" customHeight="1" thickTop="1">
      <c r="A3" s="4" t="s">
        <v>81</v>
      </c>
      <c r="B3" s="30" t="s">
        <v>108</v>
      </c>
      <c r="C3" s="30"/>
      <c r="D3" s="4" t="s">
        <v>82</v>
      </c>
      <c r="E3" s="30" t="s">
        <v>109</v>
      </c>
      <c r="F3" s="30"/>
      <c r="G3" s="30"/>
      <c r="H3" s="31"/>
      <c r="I3" s="31"/>
      <c r="J3" s="5"/>
      <c r="K3" s="5"/>
      <c r="L3" s="5"/>
      <c r="M3" s="5"/>
    </row>
    <row r="4" spans="1:13">
      <c r="A4" s="4" t="s">
        <v>83</v>
      </c>
      <c r="B4" s="25" t="s">
        <v>110</v>
      </c>
      <c r="C4" s="25"/>
      <c r="D4" s="4" t="s">
        <v>84</v>
      </c>
      <c r="E4" s="25" t="s">
        <v>111</v>
      </c>
      <c r="F4" s="25"/>
      <c r="G4" s="25"/>
      <c r="H4" s="24"/>
      <c r="I4" s="24"/>
      <c r="J4" s="6"/>
      <c r="K4" s="6"/>
      <c r="L4" s="6"/>
      <c r="M4" s="6"/>
    </row>
    <row r="5" spans="1:13">
      <c r="A5" s="2" t="s">
        <v>85</v>
      </c>
      <c r="B5" s="25" t="s">
        <v>112</v>
      </c>
      <c r="C5" s="25"/>
      <c r="D5" s="2" t="s">
        <v>86</v>
      </c>
      <c r="E5" s="25" t="s">
        <v>113</v>
      </c>
      <c r="F5" s="25"/>
      <c r="G5" s="25"/>
      <c r="H5" s="24"/>
      <c r="I5" s="24"/>
      <c r="J5" s="6"/>
      <c r="K5" s="6"/>
      <c r="L5" s="6"/>
      <c r="M5" s="6"/>
    </row>
    <row r="6" spans="1:13">
      <c r="A6" s="8" t="s">
        <v>89</v>
      </c>
      <c r="B6" s="23" t="s">
        <v>114</v>
      </c>
      <c r="C6" s="24"/>
    </row>
    <row r="8" spans="1:13">
      <c r="A8" s="1" t="s">
        <v>78</v>
      </c>
      <c r="B8" s="1"/>
      <c r="C8" s="14"/>
      <c r="D8" s="1"/>
      <c r="E8" s="1"/>
      <c r="F8" s="1"/>
      <c r="G8" s="1"/>
      <c r="H8" s="1"/>
    </row>
    <row r="9" spans="1:13" ht="15.75" customHeight="1">
      <c r="A9" s="1"/>
      <c r="B9" s="1" t="s">
        <v>79</v>
      </c>
      <c r="C9" s="14"/>
      <c r="D9" s="1"/>
      <c r="E9" s="1"/>
      <c r="F9" s="1"/>
      <c r="G9" s="1"/>
      <c r="H9" s="1"/>
    </row>
    <row r="10" spans="1:13" ht="12" customHeight="1">
      <c r="A10" s="1"/>
      <c r="B10" s="1"/>
      <c r="C10" s="14"/>
      <c r="D10" s="1"/>
      <c r="E10" s="1"/>
      <c r="F10" s="1"/>
      <c r="G10" s="1"/>
      <c r="H10" s="1"/>
    </row>
    <row r="11" spans="1:13">
      <c r="A11" s="7">
        <v>1</v>
      </c>
      <c r="B11" s="7" t="s">
        <v>87</v>
      </c>
      <c r="C11" s="15" t="s">
        <v>115</v>
      </c>
      <c r="D11" s="21"/>
      <c r="E11" s="22"/>
      <c r="F11" s="22"/>
      <c r="G11" s="22"/>
      <c r="H11" s="22"/>
      <c r="I11" s="22"/>
      <c r="J11" s="22"/>
      <c r="K11" s="22"/>
      <c r="L11" s="22"/>
      <c r="M11" s="22"/>
    </row>
    <row r="12" spans="1:13">
      <c r="A12" s="7">
        <v>2</v>
      </c>
      <c r="B12" s="7" t="s">
        <v>88</v>
      </c>
      <c r="C12" s="15">
        <v>2013</v>
      </c>
      <c r="D12" s="21"/>
      <c r="E12" s="22"/>
      <c r="F12" s="22"/>
      <c r="G12" s="22"/>
      <c r="H12" s="22"/>
      <c r="I12" s="22"/>
      <c r="J12" s="22"/>
      <c r="K12" s="22"/>
      <c r="L12" s="22"/>
      <c r="M12" s="22"/>
    </row>
    <row r="13" spans="1:13">
      <c r="A13" s="7">
        <v>3</v>
      </c>
      <c r="B13" t="s">
        <v>0</v>
      </c>
      <c r="C13" s="15" t="s">
        <v>116</v>
      </c>
      <c r="D13" s="21"/>
      <c r="E13" s="22"/>
      <c r="F13" s="22"/>
      <c r="G13" s="22"/>
      <c r="H13" s="22"/>
      <c r="I13" s="22"/>
      <c r="J13" s="22"/>
      <c r="K13" s="22"/>
      <c r="L13" s="22"/>
      <c r="M13" s="22"/>
    </row>
    <row r="14" spans="1:13">
      <c r="A14" s="7">
        <v>4</v>
      </c>
      <c r="B14" t="s">
        <v>1</v>
      </c>
      <c r="C14" s="15" t="s">
        <v>124</v>
      </c>
      <c r="D14" s="21" t="s">
        <v>63</v>
      </c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7">
        <v>5</v>
      </c>
      <c r="B15" t="s">
        <v>2</v>
      </c>
      <c r="C15" s="15" t="s">
        <v>117</v>
      </c>
      <c r="D15" s="21" t="s">
        <v>64</v>
      </c>
      <c r="E15" s="22"/>
      <c r="F15" s="22"/>
      <c r="G15" s="22"/>
      <c r="H15" s="22"/>
      <c r="I15" s="22"/>
      <c r="J15" s="22"/>
      <c r="K15" s="22"/>
      <c r="L15" s="22"/>
      <c r="M15" s="22"/>
    </row>
    <row r="16" spans="1:13">
      <c r="A16" s="7">
        <v>6</v>
      </c>
      <c r="B16" t="s">
        <v>3</v>
      </c>
      <c r="C16" s="15" t="s">
        <v>118</v>
      </c>
      <c r="D16" s="21" t="s">
        <v>65</v>
      </c>
      <c r="E16" s="22"/>
      <c r="F16" s="22"/>
      <c r="G16" s="22"/>
      <c r="H16" s="22"/>
      <c r="I16" s="22"/>
      <c r="J16" s="22"/>
      <c r="K16" s="22"/>
      <c r="L16" s="22"/>
      <c r="M16" s="22"/>
    </row>
    <row r="17" spans="1:13">
      <c r="A17" s="7">
        <v>7</v>
      </c>
      <c r="B17" t="s">
        <v>4</v>
      </c>
      <c r="C17" s="15" t="s">
        <v>119</v>
      </c>
      <c r="D17" s="21" t="s">
        <v>32</v>
      </c>
      <c r="E17" s="22"/>
      <c r="F17" s="22"/>
      <c r="G17" s="22"/>
      <c r="H17" s="22"/>
      <c r="I17" s="22"/>
      <c r="J17" s="22"/>
      <c r="K17" s="22"/>
      <c r="L17" s="22"/>
      <c r="M17" s="22"/>
    </row>
    <row r="18" spans="1:13">
      <c r="A18" s="7">
        <v>8</v>
      </c>
      <c r="B18" t="s">
        <v>5</v>
      </c>
      <c r="C18" s="15" t="s">
        <v>120</v>
      </c>
      <c r="D18" s="21" t="s">
        <v>31</v>
      </c>
      <c r="E18" s="22"/>
      <c r="F18" s="22"/>
      <c r="G18" s="22"/>
      <c r="H18" s="22"/>
      <c r="I18" s="22"/>
      <c r="J18" s="22"/>
      <c r="K18" s="22"/>
      <c r="L18" s="22"/>
      <c r="M18" s="22"/>
    </row>
    <row r="19" spans="1:13">
      <c r="A19" s="7">
        <v>9</v>
      </c>
      <c r="B19" t="s">
        <v>27</v>
      </c>
      <c r="C19" s="15"/>
      <c r="D19" s="21" t="s">
        <v>73</v>
      </c>
      <c r="E19" s="22"/>
      <c r="F19" s="22"/>
      <c r="G19" s="22"/>
      <c r="H19" s="22"/>
      <c r="I19" s="22"/>
      <c r="J19" s="22"/>
      <c r="K19" s="22"/>
      <c r="L19" s="22"/>
      <c r="M19" s="22"/>
    </row>
    <row r="20" spans="1:13">
      <c r="A20" s="7">
        <v>10</v>
      </c>
      <c r="B20" t="s">
        <v>6</v>
      </c>
      <c r="C20" s="18" t="s">
        <v>134</v>
      </c>
      <c r="D20" s="21" t="s">
        <v>55</v>
      </c>
      <c r="E20" s="22"/>
      <c r="F20" s="22"/>
      <c r="G20" s="22"/>
      <c r="H20" s="22"/>
      <c r="I20" s="22"/>
      <c r="J20" s="22"/>
      <c r="K20" s="22"/>
      <c r="L20" s="22"/>
      <c r="M20" s="22"/>
    </row>
    <row r="21" spans="1:13">
      <c r="A21" s="7">
        <v>11</v>
      </c>
      <c r="B21" t="s">
        <v>7</v>
      </c>
      <c r="C21" s="15" t="s">
        <v>126</v>
      </c>
      <c r="D21" s="21"/>
      <c r="E21" s="22"/>
      <c r="F21" s="22"/>
      <c r="G21" s="22"/>
      <c r="H21" s="22"/>
      <c r="I21" s="22"/>
      <c r="J21" s="22"/>
      <c r="K21" s="22"/>
      <c r="L21" s="22"/>
      <c r="M21" s="22"/>
    </row>
    <row r="22" spans="1:13">
      <c r="A22" s="7">
        <v>12</v>
      </c>
      <c r="B22" t="s">
        <v>8</v>
      </c>
      <c r="C22" s="15" t="s">
        <v>138</v>
      </c>
      <c r="D22" s="21"/>
      <c r="E22" s="22"/>
      <c r="F22" s="22"/>
      <c r="G22" s="22"/>
      <c r="H22" s="22"/>
      <c r="I22" s="22"/>
      <c r="J22" s="22"/>
      <c r="K22" s="22"/>
      <c r="L22" s="22"/>
      <c r="M22" s="22"/>
    </row>
    <row r="23" spans="1:13">
      <c r="A23" s="7">
        <v>13</v>
      </c>
      <c r="B23" t="s">
        <v>9</v>
      </c>
      <c r="C23" s="15"/>
      <c r="D23" s="21" t="s">
        <v>53</v>
      </c>
      <c r="E23" s="22"/>
      <c r="F23" s="22"/>
      <c r="G23" s="22"/>
      <c r="H23" s="22"/>
      <c r="I23" s="22"/>
      <c r="J23" s="22"/>
      <c r="K23" s="22"/>
      <c r="L23" s="22"/>
      <c r="M23" s="22"/>
    </row>
    <row r="24" spans="1:13">
      <c r="A24" s="7">
        <v>14</v>
      </c>
      <c r="B24" t="s">
        <v>10</v>
      </c>
      <c r="C24" s="15"/>
      <c r="D24" s="21" t="s">
        <v>53</v>
      </c>
      <c r="E24" s="22"/>
      <c r="F24" s="22"/>
      <c r="G24" s="22"/>
      <c r="H24" s="22"/>
      <c r="I24" s="22"/>
      <c r="J24" s="22"/>
      <c r="K24" s="22"/>
      <c r="L24" s="22"/>
      <c r="M24" s="22"/>
    </row>
    <row r="25" spans="1:13">
      <c r="A25" s="7">
        <v>15</v>
      </c>
      <c r="B25" t="s">
        <v>11</v>
      </c>
      <c r="C25" s="15">
        <v>10463</v>
      </c>
      <c r="D25" s="21" t="s">
        <v>54</v>
      </c>
      <c r="E25" s="22"/>
      <c r="F25" s="22"/>
      <c r="G25" s="22"/>
      <c r="H25" s="22"/>
      <c r="I25" s="22"/>
      <c r="J25" s="22"/>
      <c r="K25" s="22"/>
      <c r="L25" s="22"/>
      <c r="M25" s="22"/>
    </row>
    <row r="26" spans="1:13">
      <c r="A26" s="7">
        <v>16</v>
      </c>
      <c r="B26" t="s">
        <v>12</v>
      </c>
      <c r="C26" s="15" t="s">
        <v>121</v>
      </c>
      <c r="D26" s="21" t="s">
        <v>30</v>
      </c>
      <c r="E26" s="22"/>
      <c r="F26" s="22"/>
      <c r="G26" s="22"/>
      <c r="H26" s="22"/>
      <c r="I26" s="22"/>
      <c r="J26" s="22"/>
      <c r="K26" s="22"/>
      <c r="L26" s="22"/>
      <c r="M26" s="22"/>
    </row>
    <row r="27" spans="1:13">
      <c r="A27" s="7">
        <v>17</v>
      </c>
      <c r="B27" t="s">
        <v>13</v>
      </c>
      <c r="C27" s="16">
        <v>1</v>
      </c>
      <c r="D27" s="21"/>
      <c r="E27" s="22"/>
      <c r="F27" s="22"/>
      <c r="G27" s="22"/>
      <c r="H27" s="22"/>
      <c r="I27" s="22"/>
      <c r="J27" s="22"/>
      <c r="K27" s="22"/>
      <c r="L27" s="22"/>
      <c r="M27" s="22"/>
    </row>
    <row r="28" spans="1:13">
      <c r="A28" s="7">
        <v>18</v>
      </c>
      <c r="B28" t="s">
        <v>14</v>
      </c>
      <c r="C28" s="15">
        <v>86</v>
      </c>
      <c r="D28" s="21"/>
      <c r="E28" s="22"/>
      <c r="F28" s="22"/>
      <c r="G28" s="22"/>
      <c r="H28" s="22"/>
      <c r="I28" s="22"/>
      <c r="J28" s="22"/>
      <c r="K28" s="22"/>
      <c r="L28" s="22"/>
      <c r="M28" s="22"/>
    </row>
    <row r="29" spans="1:13">
      <c r="A29" s="7">
        <v>19</v>
      </c>
      <c r="B29" t="s">
        <v>56</v>
      </c>
      <c r="C29" s="15" t="s">
        <v>125</v>
      </c>
      <c r="D29" s="21" t="s">
        <v>57</v>
      </c>
      <c r="E29" s="22"/>
      <c r="F29" s="22"/>
      <c r="G29" s="22"/>
      <c r="H29" s="22"/>
      <c r="I29" s="22"/>
      <c r="J29" s="22"/>
      <c r="K29" s="22"/>
      <c r="L29" s="22"/>
      <c r="M29" s="22"/>
    </row>
    <row r="30" spans="1:13">
      <c r="A30" s="7">
        <v>20</v>
      </c>
      <c r="B30" t="s">
        <v>15</v>
      </c>
      <c r="C30" s="15">
        <v>9</v>
      </c>
      <c r="D30" s="21" t="s">
        <v>60</v>
      </c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7">
        <v>21</v>
      </c>
      <c r="B31" t="s">
        <v>58</v>
      </c>
      <c r="C31" s="15" t="s">
        <v>125</v>
      </c>
      <c r="D31" s="21" t="s">
        <v>59</v>
      </c>
      <c r="E31" s="22"/>
      <c r="F31" s="22"/>
      <c r="G31" s="22"/>
      <c r="H31" s="22"/>
      <c r="I31" s="22"/>
      <c r="J31" s="22"/>
      <c r="K31" s="22"/>
      <c r="L31" s="22"/>
      <c r="M31" s="22"/>
    </row>
    <row r="32" spans="1:13">
      <c r="A32" s="7">
        <v>22</v>
      </c>
      <c r="B32" t="s">
        <v>16</v>
      </c>
      <c r="C32" s="15" t="s">
        <v>127</v>
      </c>
      <c r="D32" s="21" t="s">
        <v>74</v>
      </c>
      <c r="E32" s="22"/>
      <c r="F32" s="22"/>
      <c r="G32" s="22"/>
      <c r="H32" s="22"/>
      <c r="I32" s="22"/>
      <c r="J32" s="22"/>
      <c r="K32" s="22"/>
      <c r="L32" s="22"/>
      <c r="M32" s="22"/>
    </row>
    <row r="33" spans="1:13">
      <c r="A33" s="7">
        <v>23</v>
      </c>
      <c r="B33" t="s">
        <v>17</v>
      </c>
      <c r="C33" s="15" t="s">
        <v>128</v>
      </c>
      <c r="D33" s="21" t="s">
        <v>74</v>
      </c>
      <c r="E33" s="22"/>
      <c r="F33" s="22"/>
      <c r="G33" s="22"/>
      <c r="H33" s="22"/>
      <c r="I33" s="22"/>
      <c r="J33" s="22"/>
      <c r="K33" s="22"/>
      <c r="L33" s="22"/>
      <c r="M33" s="22"/>
    </row>
    <row r="34" spans="1:13">
      <c r="A34" s="7">
        <v>24</v>
      </c>
      <c r="B34" t="s">
        <v>28</v>
      </c>
      <c r="C34" s="15">
        <v>900</v>
      </c>
      <c r="D34" s="21"/>
      <c r="E34" s="22"/>
      <c r="F34" s="22"/>
      <c r="G34" s="22"/>
      <c r="H34" s="22"/>
      <c r="I34" s="22"/>
      <c r="J34" s="22"/>
      <c r="K34" s="22"/>
      <c r="L34" s="22"/>
      <c r="M34" s="22"/>
    </row>
    <row r="35" spans="1:13">
      <c r="A35" s="7">
        <v>25</v>
      </c>
      <c r="B35" t="s">
        <v>29</v>
      </c>
      <c r="C35" s="15">
        <v>1300</v>
      </c>
      <c r="D35" s="21"/>
      <c r="E35" s="22"/>
      <c r="F35" s="22"/>
      <c r="G35" s="22"/>
      <c r="H35" s="22"/>
      <c r="I35" s="22"/>
      <c r="J35" s="22"/>
      <c r="K35" s="22"/>
      <c r="L35" s="22"/>
      <c r="M35" s="22"/>
    </row>
    <row r="36" spans="1:13">
      <c r="A36" s="7">
        <v>26</v>
      </c>
      <c r="B36" t="s">
        <v>18</v>
      </c>
      <c r="C36" s="15"/>
      <c r="D36" s="21"/>
      <c r="E36" s="22"/>
      <c r="F36" s="22"/>
      <c r="G36" s="22"/>
      <c r="H36" s="22"/>
      <c r="I36" s="22"/>
      <c r="J36" s="22"/>
      <c r="K36" s="22"/>
      <c r="L36" s="22"/>
      <c r="M36" s="22"/>
    </row>
    <row r="37" spans="1:13">
      <c r="A37" s="7">
        <v>27</v>
      </c>
      <c r="B37" t="s">
        <v>19</v>
      </c>
      <c r="C37" s="15"/>
      <c r="D37" s="21" t="s">
        <v>77</v>
      </c>
      <c r="E37" s="22"/>
      <c r="F37" s="22"/>
      <c r="G37" s="22"/>
      <c r="H37" s="22"/>
      <c r="I37" s="22"/>
      <c r="J37" s="22"/>
      <c r="K37" s="22"/>
      <c r="L37" s="22"/>
      <c r="M37" s="22"/>
    </row>
    <row r="38" spans="1:13">
      <c r="A38" s="7">
        <v>28</v>
      </c>
      <c r="B38" t="s">
        <v>75</v>
      </c>
      <c r="C38" s="15"/>
      <c r="D38" s="21" t="s">
        <v>76</v>
      </c>
      <c r="E38" s="22"/>
      <c r="F38" s="22"/>
      <c r="G38" s="22"/>
      <c r="H38" s="22"/>
      <c r="I38" s="22"/>
      <c r="J38" s="22"/>
      <c r="K38" s="22"/>
      <c r="L38" s="22"/>
      <c r="M38" s="22"/>
    </row>
    <row r="39" spans="1:13">
      <c r="A39" s="7">
        <v>29</v>
      </c>
      <c r="B39" t="s">
        <v>69</v>
      </c>
      <c r="C39" s="15"/>
      <c r="D39" s="21"/>
      <c r="E39" s="22"/>
      <c r="F39" s="22"/>
      <c r="G39" s="22"/>
      <c r="H39" s="22"/>
      <c r="I39" s="22"/>
      <c r="J39" s="22"/>
      <c r="K39" s="22"/>
      <c r="L39" s="22"/>
      <c r="M39" s="22"/>
    </row>
    <row r="40" spans="1:13">
      <c r="A40" s="7">
        <v>30</v>
      </c>
      <c r="B40" t="s">
        <v>20</v>
      </c>
      <c r="C40" s="15">
        <v>136</v>
      </c>
      <c r="D40" s="21"/>
      <c r="E40" s="22"/>
      <c r="F40" s="22"/>
      <c r="G40" s="22"/>
      <c r="H40" s="22"/>
      <c r="I40" s="22"/>
      <c r="J40" s="22"/>
      <c r="K40" s="22"/>
      <c r="L40" s="22"/>
      <c r="M40" s="22"/>
    </row>
    <row r="41" spans="1:13">
      <c r="A41" s="7">
        <v>31</v>
      </c>
      <c r="B41" t="s">
        <v>68</v>
      </c>
      <c r="C41" s="15">
        <v>900</v>
      </c>
      <c r="D41" s="21"/>
      <c r="E41" s="22"/>
      <c r="F41" s="22"/>
      <c r="G41" s="22"/>
      <c r="H41" s="22"/>
      <c r="I41" s="22"/>
      <c r="J41" s="22"/>
      <c r="K41" s="22"/>
      <c r="L41" s="22"/>
      <c r="M41" s="22"/>
    </row>
    <row r="42" spans="1:13">
      <c r="A42" s="7">
        <v>32</v>
      </c>
      <c r="B42" t="s">
        <v>21</v>
      </c>
      <c r="C42" s="15">
        <v>9.6999999999999993</v>
      </c>
      <c r="D42" s="21"/>
      <c r="E42" s="22"/>
      <c r="F42" s="22"/>
      <c r="G42" s="22"/>
      <c r="H42" s="22"/>
      <c r="I42" s="22"/>
      <c r="J42" s="22"/>
      <c r="K42" s="22"/>
      <c r="L42" s="22"/>
      <c r="M42" s="22"/>
    </row>
    <row r="43" spans="1:13">
      <c r="A43" s="7">
        <v>33</v>
      </c>
      <c r="B43" t="s">
        <v>22</v>
      </c>
      <c r="C43" s="15" t="s">
        <v>123</v>
      </c>
      <c r="D43" s="21" t="s">
        <v>72</v>
      </c>
      <c r="E43" s="22"/>
      <c r="F43" s="22"/>
      <c r="G43" s="22"/>
      <c r="H43" s="22"/>
      <c r="I43" s="22"/>
      <c r="J43" s="22"/>
      <c r="K43" s="22"/>
      <c r="L43" s="22"/>
      <c r="M43" s="22"/>
    </row>
    <row r="44" spans="1:13">
      <c r="A44" s="7">
        <v>34</v>
      </c>
      <c r="B44" t="s">
        <v>70</v>
      </c>
      <c r="C44" s="15">
        <v>900</v>
      </c>
      <c r="D44" s="21"/>
      <c r="E44" s="22"/>
      <c r="F44" s="22"/>
      <c r="G44" s="22"/>
      <c r="H44" s="22"/>
      <c r="I44" s="22"/>
      <c r="J44" s="22"/>
      <c r="K44" s="22"/>
      <c r="L44" s="22"/>
      <c r="M44" s="22"/>
    </row>
    <row r="45" spans="1:13">
      <c r="A45" s="7">
        <v>35</v>
      </c>
      <c r="B45" t="s">
        <v>23</v>
      </c>
      <c r="C45" s="15"/>
      <c r="D45" s="21"/>
      <c r="E45" s="22"/>
      <c r="F45" s="22"/>
      <c r="G45" s="22"/>
      <c r="H45" s="22"/>
      <c r="I45" s="22"/>
      <c r="J45" s="22"/>
      <c r="K45" s="22"/>
      <c r="L45" s="22"/>
      <c r="M45" s="22"/>
    </row>
    <row r="46" spans="1:13">
      <c r="A46" s="7">
        <v>36</v>
      </c>
      <c r="B46" t="s">
        <v>24</v>
      </c>
      <c r="C46" s="15"/>
      <c r="D46" s="21" t="s">
        <v>51</v>
      </c>
      <c r="E46" s="22"/>
      <c r="F46" s="22"/>
      <c r="G46" s="22"/>
      <c r="H46" s="22"/>
      <c r="I46" s="22"/>
      <c r="J46" s="22"/>
      <c r="K46" s="22"/>
      <c r="L46" s="22"/>
      <c r="M46" s="22"/>
    </row>
    <row r="47" spans="1:13">
      <c r="A47" s="7">
        <v>37</v>
      </c>
      <c r="B47" t="s">
        <v>52</v>
      </c>
      <c r="C47" s="15"/>
      <c r="D47" s="21" t="s">
        <v>67</v>
      </c>
      <c r="E47" s="22"/>
      <c r="F47" s="22"/>
      <c r="G47" s="22"/>
      <c r="H47" s="22"/>
      <c r="I47" s="22"/>
      <c r="J47" s="22"/>
      <c r="K47" s="22"/>
      <c r="L47" s="22"/>
      <c r="M47" s="22"/>
    </row>
    <row r="48" spans="1:13">
      <c r="A48" s="7">
        <v>38</v>
      </c>
      <c r="B48" t="s">
        <v>25</v>
      </c>
      <c r="C48" s="15"/>
      <c r="D48" s="21" t="s">
        <v>61</v>
      </c>
      <c r="E48" s="22"/>
      <c r="F48" s="22"/>
      <c r="G48" s="22"/>
      <c r="H48" s="22"/>
      <c r="I48" s="22"/>
      <c r="J48" s="22"/>
      <c r="K48" s="22"/>
      <c r="L48" s="22"/>
      <c r="M48" s="22"/>
    </row>
    <row r="49" spans="1:13">
      <c r="A49" s="7">
        <v>39</v>
      </c>
      <c r="B49" t="s">
        <v>71</v>
      </c>
      <c r="C49" s="15"/>
      <c r="D49" s="21"/>
      <c r="E49" s="22"/>
      <c r="F49" s="22"/>
      <c r="G49" s="22"/>
      <c r="H49" s="22"/>
      <c r="I49" s="22"/>
      <c r="J49" s="22"/>
      <c r="K49" s="22"/>
      <c r="L49" s="22"/>
      <c r="M49" s="22"/>
    </row>
    <row r="50" spans="1:13">
      <c r="A50" s="7">
        <v>40</v>
      </c>
      <c r="B50" t="s">
        <v>48</v>
      </c>
      <c r="C50" s="15" t="s">
        <v>122</v>
      </c>
      <c r="D50" s="21" t="s">
        <v>49</v>
      </c>
      <c r="E50" s="22"/>
      <c r="F50" s="22"/>
      <c r="G50" s="22"/>
      <c r="H50" s="22"/>
      <c r="I50" s="22"/>
      <c r="J50" s="22"/>
      <c r="K50" s="22"/>
      <c r="L50" s="22"/>
      <c r="M50" s="22"/>
    </row>
    <row r="51" spans="1:13">
      <c r="A51" s="7">
        <v>41</v>
      </c>
      <c r="B51" t="s">
        <v>26</v>
      </c>
      <c r="C51" s="15" t="s">
        <v>136</v>
      </c>
      <c r="D51" s="21" t="s">
        <v>50</v>
      </c>
      <c r="E51" s="22"/>
      <c r="F51" s="22"/>
      <c r="G51" s="22"/>
      <c r="H51" s="22"/>
      <c r="I51" s="22"/>
      <c r="J51" s="22"/>
      <c r="K51" s="22"/>
      <c r="L51" s="22"/>
      <c r="M51" s="22"/>
    </row>
    <row r="52" spans="1:13">
      <c r="A52" s="7">
        <v>42</v>
      </c>
      <c r="B52" t="s">
        <v>62</v>
      </c>
      <c r="C52" s="15" t="s">
        <v>137</v>
      </c>
      <c r="D52" s="21" t="s">
        <v>66</v>
      </c>
      <c r="E52" s="22"/>
      <c r="F52" s="22"/>
      <c r="G52" s="22"/>
      <c r="H52" s="22"/>
      <c r="I52" s="22"/>
      <c r="J52" s="22"/>
      <c r="K52" s="22"/>
      <c r="L52" s="22"/>
      <c r="M52" s="22"/>
    </row>
  </sheetData>
  <mergeCells count="53">
    <mergeCell ref="B5:C5"/>
    <mergeCell ref="A1:M1"/>
    <mergeCell ref="A2:C2"/>
    <mergeCell ref="H2:I2"/>
    <mergeCell ref="J2:M2"/>
    <mergeCell ref="B3:C3"/>
    <mergeCell ref="B4:C4"/>
    <mergeCell ref="E3:I3"/>
    <mergeCell ref="E4:I4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50:M50"/>
    <mergeCell ref="D51:M51"/>
    <mergeCell ref="D52:M52"/>
    <mergeCell ref="D45:M45"/>
    <mergeCell ref="D46:M46"/>
    <mergeCell ref="D47:M47"/>
    <mergeCell ref="D48:M48"/>
    <mergeCell ref="D49:M49"/>
  </mergeCells>
  <hyperlinks>
    <hyperlink ref="B6" r:id="rId1"/>
  </hyperlinks>
  <printOptions gridLines="1"/>
  <pageMargins left="0.5" right="0.5" top="0.5" bottom="0.25" header="0.3" footer="0.3"/>
  <pageSetup scale="8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1"/>
  <sheetViews>
    <sheetView workbookViewId="0">
      <selection activeCell="N10" sqref="N10"/>
    </sheetView>
  </sheetViews>
  <sheetFormatPr defaultRowHeight="12.75"/>
  <cols>
    <col min="4" max="4" width="9.140625" customWidth="1"/>
    <col min="14" max="14" width="73.5703125" customWidth="1"/>
    <col min="15" max="15" width="11.5703125" customWidth="1"/>
    <col min="16" max="16" width="12" customWidth="1"/>
  </cols>
  <sheetData>
    <row r="1" spans="1:17">
      <c r="A1" s="1" t="s">
        <v>33</v>
      </c>
      <c r="B1" s="1" t="s">
        <v>34</v>
      </c>
      <c r="C1" s="1" t="s">
        <v>35</v>
      </c>
      <c r="D1" s="1" t="s">
        <v>131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ht="15">
      <c r="A2" s="19" t="s">
        <v>132</v>
      </c>
      <c r="B2" s="19">
        <v>134</v>
      </c>
      <c r="C2" s="20">
        <f>10^((2.937*LOG10(B2))-4.9277)</f>
        <v>20.874053527500813</v>
      </c>
      <c r="D2" s="19">
        <v>1</v>
      </c>
      <c r="N2" t="s">
        <v>135</v>
      </c>
    </row>
    <row r="3" spans="1:17" ht="15">
      <c r="A3" s="19" t="s">
        <v>132</v>
      </c>
      <c r="B3" s="19">
        <v>126</v>
      </c>
      <c r="C3" s="20">
        <f>10^((2.937*LOG10(B3))-4.9277)</f>
        <v>17.421610144829351</v>
      </c>
      <c r="D3" s="19">
        <v>1</v>
      </c>
      <c r="N3" t="s">
        <v>135</v>
      </c>
    </row>
    <row r="4" spans="1:17" ht="15">
      <c r="A4" s="19" t="s">
        <v>132</v>
      </c>
      <c r="B4" s="19">
        <v>183</v>
      </c>
      <c r="C4" s="20">
        <f>10^((2.937*LOG10(B4))-4.9277)</f>
        <v>52.133736258064872</v>
      </c>
      <c r="D4" s="19">
        <v>1</v>
      </c>
      <c r="N4" t="s">
        <v>135</v>
      </c>
    </row>
    <row r="5" spans="1:17" ht="15">
      <c r="A5" s="19" t="s">
        <v>133</v>
      </c>
      <c r="B5" s="19">
        <v>154</v>
      </c>
      <c r="C5" s="20">
        <f t="shared" ref="C5:C33" si="0">10^((2.8884*LOG10(B5))-4.7655)</f>
        <v>35.721924650454206</v>
      </c>
      <c r="D5" s="19">
        <v>1</v>
      </c>
      <c r="N5" t="s">
        <v>135</v>
      </c>
    </row>
    <row r="6" spans="1:17" ht="15">
      <c r="A6" s="19" t="s">
        <v>133</v>
      </c>
      <c r="B6" s="19">
        <v>93</v>
      </c>
      <c r="C6" s="20">
        <f t="shared" si="0"/>
        <v>8.3227365695399982</v>
      </c>
      <c r="D6" s="19">
        <v>1</v>
      </c>
      <c r="N6" t="s">
        <v>135</v>
      </c>
    </row>
    <row r="7" spans="1:17" ht="15">
      <c r="A7" s="19" t="s">
        <v>133</v>
      </c>
      <c r="B7" s="19">
        <v>99</v>
      </c>
      <c r="C7" s="20">
        <f t="shared" si="0"/>
        <v>9.9699434751642464</v>
      </c>
      <c r="D7" s="19">
        <v>1</v>
      </c>
      <c r="N7" t="s">
        <v>135</v>
      </c>
    </row>
    <row r="8" spans="1:17" ht="15">
      <c r="A8" s="19" t="s">
        <v>129</v>
      </c>
      <c r="B8" s="19">
        <v>84</v>
      </c>
      <c r="C8" s="20">
        <f t="shared" si="0"/>
        <v>6.2028073075728765</v>
      </c>
      <c r="D8" s="19">
        <v>1</v>
      </c>
      <c r="N8" t="s">
        <v>135</v>
      </c>
    </row>
    <row r="9" spans="1:17" ht="15">
      <c r="A9" s="19" t="s">
        <v>129</v>
      </c>
      <c r="B9" s="19">
        <v>92</v>
      </c>
      <c r="C9" s="20">
        <f t="shared" si="0"/>
        <v>8.0668644701375189</v>
      </c>
      <c r="D9" s="19">
        <v>1</v>
      </c>
      <c r="N9" t="s">
        <v>135</v>
      </c>
    </row>
    <row r="10" spans="1:17" ht="15">
      <c r="A10" s="19" t="s">
        <v>129</v>
      </c>
      <c r="B10" s="19">
        <v>97</v>
      </c>
      <c r="C10" s="20">
        <f t="shared" si="0"/>
        <v>9.3992126924515667</v>
      </c>
      <c r="D10" s="19">
        <v>1</v>
      </c>
      <c r="N10" t="s">
        <v>135</v>
      </c>
    </row>
    <row r="11" spans="1:17" ht="15">
      <c r="A11" s="19" t="s">
        <v>129</v>
      </c>
      <c r="B11" s="19">
        <v>86</v>
      </c>
      <c r="C11" s="20">
        <f t="shared" si="0"/>
        <v>6.6390406314581636</v>
      </c>
      <c r="D11" s="19">
        <v>1</v>
      </c>
      <c r="N11" t="s">
        <v>135</v>
      </c>
    </row>
    <row r="12" spans="1:17" ht="15">
      <c r="A12" s="19" t="s">
        <v>129</v>
      </c>
      <c r="B12" s="19">
        <v>99</v>
      </c>
      <c r="C12" s="20">
        <f t="shared" si="0"/>
        <v>9.9699434751642464</v>
      </c>
      <c r="D12" s="19">
        <v>1</v>
      </c>
      <c r="N12" t="s">
        <v>135</v>
      </c>
    </row>
    <row r="13" spans="1:17" ht="15">
      <c r="A13" s="19" t="s">
        <v>129</v>
      </c>
      <c r="B13" s="19">
        <v>99</v>
      </c>
      <c r="C13" s="20">
        <f t="shared" si="0"/>
        <v>9.9699434751642464</v>
      </c>
      <c r="D13" s="19">
        <v>1</v>
      </c>
      <c r="N13" t="s">
        <v>135</v>
      </c>
    </row>
    <row r="14" spans="1:17" ht="15">
      <c r="A14" s="19" t="s">
        <v>129</v>
      </c>
      <c r="B14" s="19">
        <v>114</v>
      </c>
      <c r="C14" s="20">
        <f t="shared" si="0"/>
        <v>14.98524930618381</v>
      </c>
      <c r="D14" s="19">
        <v>1</v>
      </c>
      <c r="N14" t="s">
        <v>135</v>
      </c>
    </row>
    <row r="15" spans="1:17" ht="15">
      <c r="A15" s="19" t="s">
        <v>129</v>
      </c>
      <c r="B15" s="19">
        <v>110</v>
      </c>
      <c r="C15" s="20">
        <f t="shared" si="0"/>
        <v>13.51632518589164</v>
      </c>
      <c r="D15" s="19">
        <v>1</v>
      </c>
      <c r="N15" t="s">
        <v>135</v>
      </c>
    </row>
    <row r="16" spans="1:17" ht="15">
      <c r="A16" s="19" t="s">
        <v>129</v>
      </c>
      <c r="B16" s="19">
        <v>72</v>
      </c>
      <c r="C16" s="20">
        <f t="shared" si="0"/>
        <v>3.9739205739389223</v>
      </c>
      <c r="D16" s="19">
        <v>1</v>
      </c>
      <c r="N16" t="s">
        <v>135</v>
      </c>
    </row>
    <row r="17" spans="1:14" ht="15">
      <c r="A17" s="19" t="s">
        <v>129</v>
      </c>
      <c r="B17" s="19">
        <v>113</v>
      </c>
      <c r="C17" s="20">
        <f t="shared" si="0"/>
        <v>14.608706913605992</v>
      </c>
      <c r="D17" s="19">
        <v>1</v>
      </c>
      <c r="N17" t="s">
        <v>135</v>
      </c>
    </row>
    <row r="18" spans="1:14" ht="15">
      <c r="A18" s="19" t="s">
        <v>129</v>
      </c>
      <c r="B18" s="19">
        <v>104</v>
      </c>
      <c r="C18" s="20">
        <f t="shared" si="0"/>
        <v>11.494738540021753</v>
      </c>
      <c r="D18" s="19">
        <v>1</v>
      </c>
      <c r="N18" t="s">
        <v>135</v>
      </c>
    </row>
    <row r="19" spans="1:14" ht="15">
      <c r="A19" s="19" t="s">
        <v>129</v>
      </c>
      <c r="B19" s="19">
        <v>97</v>
      </c>
      <c r="C19" s="20">
        <f t="shared" si="0"/>
        <v>9.3992126924515667</v>
      </c>
      <c r="D19" s="19">
        <v>1</v>
      </c>
      <c r="N19" t="s">
        <v>135</v>
      </c>
    </row>
    <row r="20" spans="1:14" ht="15">
      <c r="A20" s="19" t="s">
        <v>129</v>
      </c>
      <c r="B20" s="19">
        <v>183</v>
      </c>
      <c r="C20" s="20">
        <f t="shared" si="0"/>
        <v>58.798158900831886</v>
      </c>
      <c r="D20" s="19">
        <v>1</v>
      </c>
      <c r="N20" t="s">
        <v>135</v>
      </c>
    </row>
    <row r="21" spans="1:14" ht="15">
      <c r="A21" s="19" t="s">
        <v>129</v>
      </c>
      <c r="B21" s="19">
        <v>113</v>
      </c>
      <c r="C21" s="20">
        <f t="shared" si="0"/>
        <v>14.608706913605992</v>
      </c>
      <c r="D21" s="19">
        <v>1</v>
      </c>
      <c r="N21" t="s">
        <v>135</v>
      </c>
    </row>
    <row r="22" spans="1:14" ht="15">
      <c r="A22" s="19" t="s">
        <v>129</v>
      </c>
      <c r="B22" s="19">
        <v>112</v>
      </c>
      <c r="C22" s="20">
        <f t="shared" si="0"/>
        <v>14.238404827746256</v>
      </c>
      <c r="D22" s="19">
        <v>1</v>
      </c>
      <c r="N22" t="s">
        <v>135</v>
      </c>
    </row>
    <row r="23" spans="1:14" ht="15">
      <c r="A23" s="19" t="s">
        <v>129</v>
      </c>
      <c r="B23" s="19">
        <v>94</v>
      </c>
      <c r="C23" s="20">
        <f t="shared" si="0"/>
        <v>8.5838573618627567</v>
      </c>
      <c r="D23" s="19">
        <v>1</v>
      </c>
      <c r="N23" t="s">
        <v>135</v>
      </c>
    </row>
    <row r="24" spans="1:14" ht="15">
      <c r="A24" s="19" t="s">
        <v>129</v>
      </c>
      <c r="B24" s="19">
        <v>87</v>
      </c>
      <c r="C24" s="20">
        <f t="shared" si="0"/>
        <v>6.8644762893938092</v>
      </c>
      <c r="D24" s="19">
        <v>1</v>
      </c>
      <c r="N24" t="s">
        <v>135</v>
      </c>
    </row>
    <row r="25" spans="1:14" ht="15">
      <c r="A25" s="19" t="s">
        <v>129</v>
      </c>
      <c r="B25" s="19">
        <v>104</v>
      </c>
      <c r="C25" s="20">
        <f t="shared" si="0"/>
        <v>11.494738540021753</v>
      </c>
      <c r="D25" s="19">
        <v>1</v>
      </c>
      <c r="N25" t="s">
        <v>135</v>
      </c>
    </row>
    <row r="26" spans="1:14" ht="15">
      <c r="A26" s="19" t="s">
        <v>129</v>
      </c>
      <c r="B26" s="19">
        <v>123</v>
      </c>
      <c r="C26" s="20">
        <f t="shared" si="0"/>
        <v>18.663020103674498</v>
      </c>
      <c r="D26" s="19">
        <v>1</v>
      </c>
      <c r="N26" t="s">
        <v>135</v>
      </c>
    </row>
    <row r="27" spans="1:14" ht="15">
      <c r="A27" s="19" t="s">
        <v>129</v>
      </c>
      <c r="B27" s="19">
        <v>95</v>
      </c>
      <c r="C27" s="20">
        <f t="shared" si="0"/>
        <v>8.8502769563754562</v>
      </c>
      <c r="D27" s="19">
        <v>1</v>
      </c>
      <c r="N27" t="s">
        <v>135</v>
      </c>
    </row>
    <row r="28" spans="1:14" ht="15">
      <c r="A28" s="19" t="s">
        <v>129</v>
      </c>
      <c r="B28" s="19">
        <v>157</v>
      </c>
      <c r="C28" s="20">
        <f t="shared" si="0"/>
        <v>37.769093031591424</v>
      </c>
      <c r="D28" s="19">
        <v>1</v>
      </c>
      <c r="N28" t="s">
        <v>135</v>
      </c>
    </row>
    <row r="29" spans="1:14" ht="15">
      <c r="A29" s="19" t="s">
        <v>129</v>
      </c>
      <c r="B29" s="19">
        <v>109</v>
      </c>
      <c r="C29" s="20">
        <f t="shared" si="0"/>
        <v>13.164449311922459</v>
      </c>
      <c r="D29" s="19">
        <v>1</v>
      </c>
      <c r="N29" t="s">
        <v>135</v>
      </c>
    </row>
    <row r="30" spans="1:14" ht="15">
      <c r="A30" s="19" t="s">
        <v>129</v>
      </c>
      <c r="B30" s="19">
        <v>112</v>
      </c>
      <c r="C30" s="20">
        <f t="shared" si="0"/>
        <v>14.238404827746256</v>
      </c>
      <c r="D30" s="19">
        <v>1</v>
      </c>
      <c r="N30" t="s">
        <v>135</v>
      </c>
    </row>
    <row r="31" spans="1:14" ht="15">
      <c r="A31" s="19" t="s">
        <v>129</v>
      </c>
      <c r="B31" s="19">
        <v>122</v>
      </c>
      <c r="C31" s="20">
        <f t="shared" si="0"/>
        <v>18.228113953477955</v>
      </c>
      <c r="D31" s="19">
        <v>1</v>
      </c>
      <c r="N31" t="s">
        <v>135</v>
      </c>
    </row>
    <row r="32" spans="1:14" ht="15">
      <c r="A32" s="19" t="s">
        <v>129</v>
      </c>
      <c r="B32" s="19">
        <v>87</v>
      </c>
      <c r="C32" s="20">
        <f t="shared" si="0"/>
        <v>6.8644762893938092</v>
      </c>
      <c r="D32" s="19">
        <v>1</v>
      </c>
      <c r="N32" t="s">
        <v>135</v>
      </c>
    </row>
    <row r="33" spans="1:14" ht="15">
      <c r="A33" s="19" t="s">
        <v>129</v>
      </c>
      <c r="B33" s="19">
        <v>97</v>
      </c>
      <c r="C33" s="20">
        <f t="shared" si="0"/>
        <v>9.3992126924515667</v>
      </c>
      <c r="D33" s="19">
        <v>1</v>
      </c>
      <c r="N33" t="s">
        <v>135</v>
      </c>
    </row>
    <row r="34" spans="1:14" ht="15">
      <c r="A34" s="19" t="s">
        <v>132</v>
      </c>
      <c r="B34" s="19">
        <v>187</v>
      </c>
      <c r="C34" s="20">
        <f>10^((2.937*LOG10(B34))-4.9277)</f>
        <v>55.551884780676104</v>
      </c>
      <c r="D34" s="19">
        <v>2</v>
      </c>
      <c r="N34" t="s">
        <v>135</v>
      </c>
    </row>
    <row r="35" spans="1:14" ht="15">
      <c r="A35" s="19" t="s">
        <v>133</v>
      </c>
      <c r="B35" s="19">
        <v>193</v>
      </c>
      <c r="C35" s="20">
        <f t="shared" ref="C35:C68" si="1">10^((2.8884*LOG10(B35))-4.7655)</f>
        <v>68.565197502996313</v>
      </c>
      <c r="D35" s="19">
        <v>2</v>
      </c>
      <c r="N35" t="s">
        <v>135</v>
      </c>
    </row>
    <row r="36" spans="1:14" ht="15">
      <c r="A36" s="19" t="s">
        <v>133</v>
      </c>
      <c r="B36" s="19">
        <v>111</v>
      </c>
      <c r="C36" s="20">
        <f t="shared" si="1"/>
        <v>13.874293963266195</v>
      </c>
      <c r="D36" s="19">
        <v>2</v>
      </c>
      <c r="N36" t="s">
        <v>135</v>
      </c>
    </row>
    <row r="37" spans="1:14" ht="15">
      <c r="A37" s="19" t="s">
        <v>133</v>
      </c>
      <c r="B37" s="19">
        <v>111</v>
      </c>
      <c r="C37" s="20">
        <f t="shared" si="1"/>
        <v>13.874293963266195</v>
      </c>
      <c r="D37" s="19">
        <v>2</v>
      </c>
      <c r="N37" t="s">
        <v>135</v>
      </c>
    </row>
    <row r="38" spans="1:14" ht="15">
      <c r="A38" s="19" t="s">
        <v>129</v>
      </c>
      <c r="B38" s="19">
        <v>208</v>
      </c>
      <c r="C38" s="20">
        <f t="shared" si="1"/>
        <v>85.112654729310037</v>
      </c>
      <c r="D38" s="19">
        <v>2</v>
      </c>
      <c r="N38" t="s">
        <v>135</v>
      </c>
    </row>
    <row r="39" spans="1:14" ht="15">
      <c r="A39" s="19" t="s">
        <v>129</v>
      </c>
      <c r="B39" s="19">
        <v>121</v>
      </c>
      <c r="C39" s="20">
        <f t="shared" si="1"/>
        <v>17.799887752494151</v>
      </c>
      <c r="D39" s="19">
        <v>2</v>
      </c>
      <c r="N39" t="s">
        <v>135</v>
      </c>
    </row>
    <row r="40" spans="1:14" ht="15">
      <c r="A40" s="19" t="s">
        <v>129</v>
      </c>
      <c r="B40" s="19">
        <v>99</v>
      </c>
      <c r="C40" s="20">
        <f t="shared" si="1"/>
        <v>9.9699434751642464</v>
      </c>
      <c r="D40" s="19">
        <v>2</v>
      </c>
      <c r="N40" t="s">
        <v>135</v>
      </c>
    </row>
    <row r="41" spans="1:14" ht="15">
      <c r="A41" s="19" t="s">
        <v>129</v>
      </c>
      <c r="B41" s="19">
        <v>105</v>
      </c>
      <c r="C41" s="20">
        <f t="shared" si="1"/>
        <v>11.816889417917528</v>
      </c>
      <c r="D41" s="19">
        <v>2</v>
      </c>
      <c r="N41" t="s">
        <v>135</v>
      </c>
    </row>
    <row r="42" spans="1:14" ht="15">
      <c r="A42" s="19" t="s">
        <v>129</v>
      </c>
      <c r="B42" s="19">
        <v>82</v>
      </c>
      <c r="C42" s="20">
        <f t="shared" si="1"/>
        <v>5.7857535597260616</v>
      </c>
      <c r="D42" s="19">
        <v>2</v>
      </c>
      <c r="N42" t="s">
        <v>135</v>
      </c>
    </row>
    <row r="43" spans="1:14" ht="15">
      <c r="A43" s="19" t="s">
        <v>129</v>
      </c>
      <c r="B43" s="19">
        <v>80</v>
      </c>
      <c r="C43" s="20">
        <f t="shared" si="1"/>
        <v>5.3874731460680483</v>
      </c>
      <c r="D43" s="19">
        <v>2</v>
      </c>
      <c r="G43" t="s">
        <v>130</v>
      </c>
      <c r="N43" t="s">
        <v>135</v>
      </c>
    </row>
    <row r="44" spans="1:14" ht="15">
      <c r="A44" s="19" t="s">
        <v>129</v>
      </c>
      <c r="B44" s="19">
        <v>126</v>
      </c>
      <c r="C44" s="20">
        <f t="shared" si="1"/>
        <v>20.008304239963593</v>
      </c>
      <c r="D44" s="19">
        <v>2</v>
      </c>
      <c r="N44" t="s">
        <v>135</v>
      </c>
    </row>
    <row r="45" spans="1:14" ht="15">
      <c r="A45" s="19" t="s">
        <v>129</v>
      </c>
      <c r="B45" s="19">
        <v>131</v>
      </c>
      <c r="C45" s="20">
        <f t="shared" si="1"/>
        <v>22.388572841068896</v>
      </c>
      <c r="D45" s="19">
        <v>2</v>
      </c>
      <c r="N45" t="s">
        <v>135</v>
      </c>
    </row>
    <row r="46" spans="1:14" ht="15">
      <c r="A46" s="19" t="s">
        <v>129</v>
      </c>
      <c r="B46" s="19">
        <v>35</v>
      </c>
      <c r="C46" s="20">
        <f t="shared" si="1"/>
        <v>0.49475038325445519</v>
      </c>
      <c r="D46" s="19">
        <v>2</v>
      </c>
      <c r="G46" t="s">
        <v>130</v>
      </c>
      <c r="N46" t="s">
        <v>135</v>
      </c>
    </row>
    <row r="47" spans="1:14" ht="15">
      <c r="A47" s="19" t="s">
        <v>129</v>
      </c>
      <c r="B47" s="19">
        <v>92</v>
      </c>
      <c r="C47" s="20">
        <f t="shared" si="1"/>
        <v>8.0668644701375189</v>
      </c>
      <c r="D47" s="19">
        <v>2</v>
      </c>
      <c r="N47" t="s">
        <v>135</v>
      </c>
    </row>
    <row r="48" spans="1:14" ht="15">
      <c r="A48" s="19" t="s">
        <v>129</v>
      </c>
      <c r="B48" s="19">
        <v>33</v>
      </c>
      <c r="C48" s="20">
        <f t="shared" si="1"/>
        <v>0.4174223165601938</v>
      </c>
      <c r="D48" s="19">
        <v>2</v>
      </c>
      <c r="N48" t="s">
        <v>135</v>
      </c>
    </row>
    <row r="49" spans="1:14" ht="15">
      <c r="A49" s="19" t="s">
        <v>129</v>
      </c>
      <c r="B49" s="19">
        <v>87</v>
      </c>
      <c r="C49" s="20">
        <f t="shared" si="1"/>
        <v>6.8644762893938092</v>
      </c>
      <c r="D49" s="19">
        <v>2</v>
      </c>
      <c r="N49" t="s">
        <v>135</v>
      </c>
    </row>
    <row r="50" spans="1:14" ht="15">
      <c r="A50" s="19" t="s">
        <v>129</v>
      </c>
      <c r="B50" s="19">
        <v>77</v>
      </c>
      <c r="C50" s="20">
        <f t="shared" si="1"/>
        <v>4.8243611400588469</v>
      </c>
      <c r="D50" s="19">
        <v>2</v>
      </c>
      <c r="N50" t="s">
        <v>135</v>
      </c>
    </row>
    <row r="51" spans="1:14" ht="15">
      <c r="A51" s="19" t="s">
        <v>129</v>
      </c>
      <c r="B51" s="19">
        <v>87</v>
      </c>
      <c r="C51" s="20">
        <f t="shared" si="1"/>
        <v>6.8644762893938092</v>
      </c>
      <c r="D51" s="19">
        <v>2</v>
      </c>
      <c r="N51" t="s">
        <v>135</v>
      </c>
    </row>
    <row r="52" spans="1:14" ht="15">
      <c r="A52" s="19" t="s">
        <v>129</v>
      </c>
      <c r="B52" s="19">
        <v>76</v>
      </c>
      <c r="C52" s="20">
        <f t="shared" si="1"/>
        <v>4.6456017855098057</v>
      </c>
      <c r="D52" s="19">
        <v>2</v>
      </c>
      <c r="N52" t="s">
        <v>135</v>
      </c>
    </row>
    <row r="53" spans="1:14" ht="15">
      <c r="A53" s="19" t="s">
        <v>129</v>
      </c>
      <c r="B53" s="19">
        <v>230</v>
      </c>
      <c r="C53" s="20">
        <f t="shared" si="1"/>
        <v>113.792773194147</v>
      </c>
      <c r="D53" s="19">
        <v>3</v>
      </c>
      <c r="N53" t="s">
        <v>135</v>
      </c>
    </row>
    <row r="54" spans="1:14" ht="15">
      <c r="A54" s="19" t="s">
        <v>129</v>
      </c>
      <c r="B54" s="19">
        <v>131</v>
      </c>
      <c r="C54" s="20">
        <f t="shared" si="1"/>
        <v>22.388572841068896</v>
      </c>
      <c r="D54" s="19">
        <v>3</v>
      </c>
      <c r="N54" t="s">
        <v>135</v>
      </c>
    </row>
    <row r="55" spans="1:14" ht="15">
      <c r="A55" s="19" t="s">
        <v>129</v>
      </c>
      <c r="B55" s="19">
        <v>91</v>
      </c>
      <c r="C55" s="20">
        <f t="shared" si="1"/>
        <v>7.8161908942160041</v>
      </c>
      <c r="D55" s="19">
        <v>3</v>
      </c>
      <c r="N55" t="s">
        <v>135</v>
      </c>
    </row>
    <row r="56" spans="1:14" ht="15">
      <c r="A56" s="19" t="s">
        <v>129</v>
      </c>
      <c r="B56" s="19">
        <v>112</v>
      </c>
      <c r="C56" s="20">
        <f t="shared" si="1"/>
        <v>14.238404827746256</v>
      </c>
      <c r="D56" s="19">
        <v>3</v>
      </c>
      <c r="N56" t="s">
        <v>135</v>
      </c>
    </row>
    <row r="57" spans="1:14" ht="15">
      <c r="A57" s="19" t="s">
        <v>129</v>
      </c>
      <c r="B57" s="19">
        <v>85</v>
      </c>
      <c r="C57" s="20">
        <f t="shared" si="1"/>
        <v>6.4185011748465843</v>
      </c>
      <c r="D57" s="19">
        <v>3</v>
      </c>
      <c r="N57" t="s">
        <v>135</v>
      </c>
    </row>
    <row r="58" spans="1:14" ht="15">
      <c r="A58" s="19" t="s">
        <v>129</v>
      </c>
      <c r="B58" s="19">
        <v>160</v>
      </c>
      <c r="C58" s="20">
        <f t="shared" si="1"/>
        <v>39.89148079777469</v>
      </c>
      <c r="D58" s="19">
        <v>3</v>
      </c>
      <c r="N58" t="s">
        <v>135</v>
      </c>
    </row>
    <row r="59" spans="1:14" ht="15">
      <c r="A59" s="19" t="s">
        <v>129</v>
      </c>
      <c r="B59" s="19">
        <v>85</v>
      </c>
      <c r="C59" s="20">
        <f t="shared" si="1"/>
        <v>6.4185011748465843</v>
      </c>
      <c r="D59" s="19">
        <v>3</v>
      </c>
      <c r="N59" t="s">
        <v>135</v>
      </c>
    </row>
    <row r="60" spans="1:14" ht="15">
      <c r="A60" s="19" t="s">
        <v>129</v>
      </c>
      <c r="B60" s="19">
        <v>124</v>
      </c>
      <c r="C60" s="20">
        <f t="shared" si="1"/>
        <v>19.104654824134457</v>
      </c>
      <c r="D60" s="19">
        <v>3</v>
      </c>
      <c r="N60" t="s">
        <v>135</v>
      </c>
    </row>
    <row r="61" spans="1:14" ht="15">
      <c r="A61" s="19" t="s">
        <v>129</v>
      </c>
      <c r="B61" s="19">
        <v>99</v>
      </c>
      <c r="C61" s="20">
        <f t="shared" si="1"/>
        <v>9.9699434751642464</v>
      </c>
      <c r="D61" s="19">
        <v>3</v>
      </c>
      <c r="N61" t="s">
        <v>135</v>
      </c>
    </row>
    <row r="62" spans="1:14" ht="15">
      <c r="A62" s="19" t="s">
        <v>129</v>
      </c>
      <c r="B62" s="19">
        <v>112</v>
      </c>
      <c r="C62" s="20">
        <f t="shared" si="1"/>
        <v>14.238404827746256</v>
      </c>
      <c r="D62" s="19">
        <v>3</v>
      </c>
      <c r="N62" t="s">
        <v>135</v>
      </c>
    </row>
    <row r="63" spans="1:14" ht="15">
      <c r="A63" s="19" t="s">
        <v>129</v>
      </c>
      <c r="B63" s="19">
        <v>111</v>
      </c>
      <c r="C63" s="20">
        <f t="shared" si="1"/>
        <v>13.874293963266195</v>
      </c>
      <c r="D63" s="19">
        <v>3</v>
      </c>
      <c r="N63" t="s">
        <v>135</v>
      </c>
    </row>
    <row r="64" spans="1:14" ht="15">
      <c r="A64" s="19" t="s">
        <v>129</v>
      </c>
      <c r="B64" s="19">
        <v>100</v>
      </c>
      <c r="C64" s="20">
        <f t="shared" si="1"/>
        <v>10.263606662641482</v>
      </c>
      <c r="D64" s="19">
        <v>3</v>
      </c>
      <c r="N64" t="s">
        <v>135</v>
      </c>
    </row>
    <row r="65" spans="1:14" ht="15">
      <c r="A65" s="19" t="s">
        <v>129</v>
      </c>
      <c r="B65" s="19">
        <v>92</v>
      </c>
      <c r="C65" s="20">
        <f t="shared" si="1"/>
        <v>8.0668644701375189</v>
      </c>
      <c r="D65" s="19">
        <v>3</v>
      </c>
      <c r="N65" t="s">
        <v>135</v>
      </c>
    </row>
    <row r="66" spans="1:14" ht="15">
      <c r="A66" s="19" t="s">
        <v>129</v>
      </c>
      <c r="B66" s="19">
        <v>120</v>
      </c>
      <c r="C66" s="20">
        <f t="shared" si="1"/>
        <v>17.378292835174722</v>
      </c>
      <c r="D66" s="19">
        <v>3</v>
      </c>
      <c r="N66" t="s">
        <v>135</v>
      </c>
    </row>
    <row r="67" spans="1:14" ht="15">
      <c r="A67" s="19" t="s">
        <v>129</v>
      </c>
      <c r="B67" s="19">
        <v>78</v>
      </c>
      <c r="C67" s="20">
        <f t="shared" si="1"/>
        <v>5.0075587172339455</v>
      </c>
      <c r="D67" s="19">
        <v>3</v>
      </c>
      <c r="N67" t="s">
        <v>135</v>
      </c>
    </row>
    <row r="68" spans="1:14" ht="15">
      <c r="A68" s="19" t="s">
        <v>129</v>
      </c>
      <c r="B68" s="19">
        <v>97</v>
      </c>
      <c r="C68" s="20">
        <f t="shared" si="1"/>
        <v>9.3992126924515667</v>
      </c>
      <c r="D68" s="19">
        <v>3</v>
      </c>
      <c r="N68" t="s">
        <v>135</v>
      </c>
    </row>
    <row r="69" spans="1:14" ht="15">
      <c r="A69" s="19" t="s">
        <v>132</v>
      </c>
      <c r="B69" s="19">
        <v>127</v>
      </c>
      <c r="C69" s="20">
        <f>10^((2.937*LOG10(B69))-4.9277)</f>
        <v>17.830828727473911</v>
      </c>
      <c r="D69" s="19">
        <v>4</v>
      </c>
      <c r="N69" t="s">
        <v>135</v>
      </c>
    </row>
    <row r="70" spans="1:14" ht="15">
      <c r="A70" s="19" t="s">
        <v>129</v>
      </c>
      <c r="B70" s="19">
        <v>97</v>
      </c>
      <c r="C70" s="20">
        <f>10^((2.8884*LOG10(B70))-4.7655)</f>
        <v>9.3992126924515667</v>
      </c>
      <c r="D70" s="19">
        <v>4</v>
      </c>
      <c r="N70" t="s">
        <v>135</v>
      </c>
    </row>
    <row r="71" spans="1:14" ht="15">
      <c r="A71" s="19" t="s">
        <v>129</v>
      </c>
      <c r="B71" s="19">
        <v>79</v>
      </c>
      <c r="C71" s="20">
        <f>10^((2.8884*LOG10(B71))-4.7655)</f>
        <v>5.1952456869776134</v>
      </c>
      <c r="D71" s="19">
        <v>4</v>
      </c>
      <c r="N71" t="s">
        <v>135</v>
      </c>
    </row>
  </sheetData>
  <printOptions gridLines="1"/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B5" sqref="B5"/>
    </sheetView>
  </sheetViews>
  <sheetFormatPr defaultRowHeight="12.75"/>
  <cols>
    <col min="1" max="1" width="18.28515625" style="7" customWidth="1"/>
    <col min="2" max="2" width="103.140625" style="7" customWidth="1"/>
    <col min="3" max="3" width="11.140625" style="7" customWidth="1"/>
    <col min="4" max="16384" width="9.140625" style="7"/>
  </cols>
  <sheetData>
    <row r="1" spans="1:3" ht="13.5" thickBot="1">
      <c r="A1" s="10" t="s">
        <v>90</v>
      </c>
      <c r="B1" s="11" t="s">
        <v>91</v>
      </c>
      <c r="C1" s="11" t="s">
        <v>92</v>
      </c>
    </row>
    <row r="2" spans="1:3" ht="13.5" thickBot="1">
      <c r="A2" s="12" t="s">
        <v>33</v>
      </c>
      <c r="B2" s="9" t="s">
        <v>93</v>
      </c>
      <c r="C2" s="13" t="s">
        <v>94</v>
      </c>
    </row>
    <row r="3" spans="1:3" ht="13.5" thickBot="1">
      <c r="A3" s="12" t="s">
        <v>34</v>
      </c>
      <c r="B3" s="9" t="s">
        <v>95</v>
      </c>
      <c r="C3" s="13" t="s">
        <v>94</v>
      </c>
    </row>
    <row r="4" spans="1:3" ht="13.5" thickBot="1">
      <c r="A4" s="12" t="s">
        <v>35</v>
      </c>
      <c r="B4" s="9" t="s">
        <v>95</v>
      </c>
      <c r="C4" s="13" t="s">
        <v>94</v>
      </c>
    </row>
    <row r="5" spans="1:3" ht="26.25" thickBot="1">
      <c r="A5" s="12" t="s">
        <v>36</v>
      </c>
      <c r="B5" s="9" t="s">
        <v>96</v>
      </c>
      <c r="C5" s="13" t="s">
        <v>97</v>
      </c>
    </row>
    <row r="6" spans="1:3" ht="13.5" thickBot="1">
      <c r="A6" s="12" t="s">
        <v>37</v>
      </c>
      <c r="B6" s="9" t="s">
        <v>98</v>
      </c>
      <c r="C6" s="13" t="s">
        <v>97</v>
      </c>
    </row>
    <row r="7" spans="1:3" ht="26.25" thickBot="1">
      <c r="A7" s="12" t="s">
        <v>38</v>
      </c>
      <c r="B7" s="9" t="s">
        <v>99</v>
      </c>
      <c r="C7" s="13" t="s">
        <v>97</v>
      </c>
    </row>
    <row r="8" spans="1:3" ht="13.5" thickBot="1">
      <c r="A8" s="12" t="s">
        <v>39</v>
      </c>
      <c r="B8" s="9" t="s">
        <v>100</v>
      </c>
      <c r="C8" s="13" t="s">
        <v>97</v>
      </c>
    </row>
    <row r="9" spans="1:3" ht="13.5" thickBot="1">
      <c r="A9" s="12" t="s">
        <v>40</v>
      </c>
      <c r="B9" s="9" t="s">
        <v>101</v>
      </c>
      <c r="C9" s="13" t="s">
        <v>97</v>
      </c>
    </row>
    <row r="10" spans="1:3" ht="13.5" thickBot="1">
      <c r="A10" s="12" t="s">
        <v>41</v>
      </c>
      <c r="B10" s="9" t="s">
        <v>102</v>
      </c>
      <c r="C10" s="13" t="s">
        <v>97</v>
      </c>
    </row>
    <row r="11" spans="1:3" ht="13.5" thickBot="1">
      <c r="A11" s="12" t="s">
        <v>42</v>
      </c>
      <c r="B11" s="9" t="s">
        <v>102</v>
      </c>
      <c r="C11" s="13" t="s">
        <v>97</v>
      </c>
    </row>
    <row r="12" spans="1:3" ht="13.5" thickBot="1">
      <c r="A12" s="12" t="s">
        <v>43</v>
      </c>
      <c r="B12" s="9" t="s">
        <v>102</v>
      </c>
      <c r="C12" s="13" t="s">
        <v>97</v>
      </c>
    </row>
    <row r="13" spans="1:3" ht="13.5" thickBot="1">
      <c r="A13" s="12" t="s">
        <v>44</v>
      </c>
      <c r="B13" s="9" t="s">
        <v>103</v>
      </c>
      <c r="C13" s="13" t="s">
        <v>97</v>
      </c>
    </row>
    <row r="14" spans="1:3" ht="13.5" thickBot="1">
      <c r="A14" s="12" t="s">
        <v>45</v>
      </c>
      <c r="B14" s="9" t="s">
        <v>104</v>
      </c>
      <c r="C14" s="13" t="s">
        <v>97</v>
      </c>
    </row>
    <row r="15" spans="1:3" ht="13.5" thickBot="1">
      <c r="A15" s="12" t="s">
        <v>46</v>
      </c>
      <c r="B15" s="9" t="s">
        <v>102</v>
      </c>
      <c r="C15" s="13" t="s">
        <v>97</v>
      </c>
    </row>
    <row r="16" spans="1:3" ht="13.5" thickBot="1">
      <c r="A16" s="12" t="s">
        <v>105</v>
      </c>
      <c r="B16" s="9" t="s">
        <v>106</v>
      </c>
      <c r="C16" s="13" t="s">
        <v>97</v>
      </c>
    </row>
    <row r="17" spans="1:3" ht="13.5" thickBot="1">
      <c r="A17" s="12" t="s">
        <v>47</v>
      </c>
      <c r="B17" s="9" t="s">
        <v>107</v>
      </c>
      <c r="C17" s="13" t="s">
        <v>97</v>
      </c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Electrofishing_metadata</vt:lpstr>
      <vt:lpstr>Fish_Details_template</vt:lpstr>
      <vt:lpstr>Fields for fish details</vt:lpstr>
      <vt:lpstr>'Fields for fish details'!Print_Area</vt:lpstr>
      <vt:lpstr>Fish_Details_template!Print_Area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CF2188</cp:lastModifiedBy>
  <cp:lastPrinted>2013-06-06T22:34:15Z</cp:lastPrinted>
  <dcterms:created xsi:type="dcterms:W3CDTF">2012-04-24T15:52:57Z</dcterms:created>
  <dcterms:modified xsi:type="dcterms:W3CDTF">2013-11-26T18:45:52Z</dcterms:modified>
</cp:coreProperties>
</file>