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intina\SCP Reports\"/>
    </mc:Choice>
  </mc:AlternateContent>
  <xr:revisionPtr revIDLastSave="0" documentId="13_ncr:1_{9F4C1CBF-F4E9-4E5E-805F-5FA4776AFA56}" xr6:coauthVersionLast="47" xr6:coauthVersionMax="47" xr10:uidLastSave="{00000000-0000-0000-0000-000000000000}"/>
  <bookViews>
    <workbookView xWindow="-120" yWindow="-120" windowWidth="20730" windowHeight="11160" tabRatio="758" xr2:uid="{00000000-000D-0000-FFFF-FFFF00000000}"/>
  </bookViews>
  <sheets>
    <sheet name="Sheep Creek AQ1_17.6_MarkRun" sheetId="58" r:id="rId1"/>
    <sheet name="Sheep Creek AQ1_17.6_fish_Mark" sheetId="17" r:id="rId2"/>
    <sheet name="Sheep Creek AQ1_17.6_RECAP" sheetId="77" r:id="rId3"/>
    <sheet name="Sheep Creek AQ1_17.6_Fish_RECAP" sheetId="78" r:id="rId4"/>
    <sheet name="Sheep Creek AQ2_22.7_MarkRun" sheetId="60" r:id="rId5"/>
    <sheet name="Sheep Creek AQ2_22.7_fish Mark" sheetId="18" r:id="rId6"/>
    <sheet name="Sheep Creek AQ2_22.7_RECAP" sheetId="65" r:id="rId7"/>
    <sheet name="Sheep Creek AQ2_22.7_RECAP fish" sheetId="49" r:id="rId8"/>
    <sheet name="Sheep Creek AQ3_19.2_ MarkRun" sheetId="61" r:id="rId9"/>
    <sheet name="Sheep Creek AQ3_19.2_MARK_fish" sheetId="74" r:id="rId10"/>
    <sheet name="Sheep Creek AQ3_19.2_Recap" sheetId="72" r:id="rId11"/>
    <sheet name="Sheep Creek AQ3_19.2_RECAP_fish" sheetId="4" r:id="rId12"/>
    <sheet name="Sheep Creek AQ4_18.3_MarkRun" sheetId="66" r:id="rId13"/>
    <sheet name="Sheep Creek AQ4_18.3_Mark fish" sheetId="27" r:id="rId14"/>
    <sheet name="Sheep Creek AQ4_18.3_RECAP" sheetId="67" r:id="rId15"/>
    <sheet name="Sheep Creek AQ4_18.3_RECAPfish" sheetId="55" r:id="rId16"/>
    <sheet name="Tenderfoot_AQ5_9.3_3pass" sheetId="69" r:id="rId17"/>
    <sheet name="Tenderfoot_AQ5_9.3_fish" sheetId="40" r:id="rId18"/>
    <sheet name="Sheep Cr AQ10_15.5_FAS 2pass" sheetId="68" r:id="rId19"/>
    <sheet name="Sheep Creek AQ10_15.5_FAS fish" sheetId="42" r:id="rId20"/>
    <sheet name="Sheep Cr AQ11_15.5_DS 2pass" sheetId="79" r:id="rId21"/>
    <sheet name="Sheep Cr AQ11_15.5_DS fish" sheetId="80" r:id="rId22"/>
    <sheet name="Little Sheep Cr AQ7_0.1_2pass" sheetId="70" r:id="rId23"/>
    <sheet name="Little Sheep Creek AQ7_0.1_fish" sheetId="29" r:id="rId24"/>
    <sheet name="Little Sheep AQ8_0.6" sheetId="62" r:id="rId25"/>
    <sheet name="Little Sheep AQ8_0.6_fish" sheetId="63" r:id="rId26"/>
    <sheet name="Brushy Creek Up and Down" sheetId="75" r:id="rId27"/>
    <sheet name="Brushy Creek_fish" sheetId="76" r:id="rId28"/>
    <sheet name="Moose Creek MO.1_2pass" sheetId="64" r:id="rId29"/>
    <sheet name="Moose Creek MO.1_fish" sheetId="48" r:id="rId30"/>
  </sheets>
  <definedNames>
    <definedName name="_xlnm.Print_Area" localSheetId="9">'Sheep Creek AQ3_19.2_MARK_fish'!$1:$6</definedName>
    <definedName name="_xlnm.Print_Area" localSheetId="11">'Sheep Creek AQ3_19.2_RECAP_fish'!$1:$4</definedName>
    <definedName name="Purpo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6" i="58" l="1"/>
  <c r="P26" i="77"/>
  <c r="O27" i="65"/>
  <c r="R9" i="40" l="1"/>
  <c r="J63" i="40"/>
  <c r="K62" i="40"/>
  <c r="O2" i="80"/>
  <c r="P28" i="79"/>
  <c r="P27" i="79"/>
  <c r="P28" i="68" l="1"/>
  <c r="P27" i="68"/>
  <c r="P27" i="75" l="1"/>
  <c r="P26" i="75"/>
  <c r="P28" i="64" l="1"/>
  <c r="P26" i="64"/>
  <c r="P27" i="62"/>
  <c r="P26" i="62"/>
  <c r="P27" i="70"/>
  <c r="P26" i="70"/>
  <c r="P26" i="60" l="1"/>
  <c r="S94" i="55" l="1"/>
  <c r="S2" i="55"/>
  <c r="O26" i="72" l="1"/>
  <c r="P24" i="69" l="1"/>
  <c r="P23" i="69"/>
  <c r="O26" i="61"/>
  <c r="O25" i="66"/>
  <c r="O25" i="67"/>
</calcChain>
</file>

<file path=xl/sharedStrings.xml><?xml version="1.0" encoding="utf-8"?>
<sst xmlns="http://schemas.openxmlformats.org/spreadsheetml/2006/main" count="5684" uniqueCount="438">
  <si>
    <t>SPECIES</t>
  </si>
  <si>
    <t>LENGTH</t>
  </si>
  <si>
    <t>WEIGHT</t>
  </si>
  <si>
    <t>COUNT</t>
  </si>
  <si>
    <t>SEX</t>
  </si>
  <si>
    <t>MORT</t>
  </si>
  <si>
    <t>HOOK</t>
  </si>
  <si>
    <t>DISEASE</t>
  </si>
  <si>
    <t>SCALES</t>
  </si>
  <si>
    <t>OTOLITH</t>
  </si>
  <si>
    <t>FINCLIP</t>
  </si>
  <si>
    <t>TAG (PIT)</t>
  </si>
  <si>
    <t>COMMENT</t>
  </si>
  <si>
    <t>GENETICS</t>
  </si>
  <si>
    <t>MARKCODE</t>
  </si>
  <si>
    <t>085</t>
  </si>
  <si>
    <t xml:space="preserve"> </t>
  </si>
  <si>
    <t>003</t>
  </si>
  <si>
    <t>EBT</t>
  </si>
  <si>
    <t>011</t>
  </si>
  <si>
    <t>CTxRBT</t>
  </si>
  <si>
    <t>1</t>
  </si>
  <si>
    <t>004</t>
  </si>
  <si>
    <t>RECAP</t>
  </si>
  <si>
    <t>001</t>
  </si>
  <si>
    <t>135</t>
  </si>
  <si>
    <t>SP Code</t>
  </si>
  <si>
    <t>TAG</t>
  </si>
  <si>
    <t>total</t>
  </si>
  <si>
    <t>HOOK SCAR</t>
  </si>
  <si>
    <t>DM</t>
  </si>
  <si>
    <t>SP code</t>
  </si>
  <si>
    <t>PIT TAG</t>
  </si>
  <si>
    <t>039</t>
  </si>
  <si>
    <t>LNDA</t>
  </si>
  <si>
    <t xml:space="preserve">  </t>
  </si>
  <si>
    <t>057</t>
  </si>
  <si>
    <t>WHSU</t>
  </si>
  <si>
    <t>Pass #</t>
  </si>
  <si>
    <t xml:space="preserve">    </t>
  </si>
  <si>
    <t>2</t>
  </si>
  <si>
    <t xml:space="preserve">Section </t>
  </si>
  <si>
    <t>SPECIES CODE</t>
  </si>
  <si>
    <t>1 &amp; 2</t>
  </si>
  <si>
    <t>REPORT OF FISH TAKEN UNDER A SCIENTIFIC COLLECTORS PERMIT</t>
  </si>
  <si>
    <t>Name:</t>
  </si>
  <si>
    <t>David Stagliano</t>
  </si>
  <si>
    <t>Affiliation:</t>
  </si>
  <si>
    <t>Montana Biological Survey</t>
  </si>
  <si>
    <t>SPECIES #</t>
  </si>
  <si>
    <t>Common Name</t>
  </si>
  <si>
    <t>Address:</t>
  </si>
  <si>
    <t>City:</t>
  </si>
  <si>
    <t>Helena</t>
  </si>
  <si>
    <t>RB</t>
  </si>
  <si>
    <t>Rainbow Trout</t>
  </si>
  <si>
    <t>State/Zip:</t>
  </si>
  <si>
    <t>MT   59601</t>
  </si>
  <si>
    <t>Phone:</t>
  </si>
  <si>
    <t>406-449-6458</t>
  </si>
  <si>
    <t>EB</t>
  </si>
  <si>
    <t>Brook Trout</t>
  </si>
  <si>
    <t>Email:</t>
  </si>
  <si>
    <t>dstagliano88@gmail.com</t>
  </si>
  <si>
    <t>LL</t>
  </si>
  <si>
    <t>Brown Trout</t>
  </si>
  <si>
    <t>Cuttroat/Rainbow Trout Hybrid</t>
  </si>
  <si>
    <t xml:space="preserve">Sheet 1.  Sampling metadata: The information below is the top portion (header) of the FWP Netting Field Form.  </t>
  </si>
  <si>
    <t>MWF</t>
  </si>
  <si>
    <t>Mountain Whitefish</t>
  </si>
  <si>
    <t>Details about catch (fish details) are recorded on the "fish details template" worksheet.</t>
  </si>
  <si>
    <t>RM COT</t>
  </si>
  <si>
    <t>Rocky Mtn. Sculpin</t>
  </si>
  <si>
    <t>Longnose Dace</t>
  </si>
  <si>
    <t>Permit Number</t>
  </si>
  <si>
    <t>White Sucker</t>
  </si>
  <si>
    <t>PermitYear</t>
  </si>
  <si>
    <t>Water Name</t>
  </si>
  <si>
    <t>Sheep Creek</t>
  </si>
  <si>
    <t>Section</t>
  </si>
  <si>
    <t>Sheep Creek 17.6  AQ1</t>
  </si>
  <si>
    <t>For a new section use stream name and distance upstream from mouth</t>
  </si>
  <si>
    <t>Date</t>
  </si>
  <si>
    <t>MM\DD\YYYY</t>
  </si>
  <si>
    <t>Observers</t>
  </si>
  <si>
    <t>(Name of crew, first &amp; last names or initial)</t>
  </si>
  <si>
    <t>Purpose</t>
  </si>
  <si>
    <t>Baseline-Long-term Monitoring</t>
  </si>
  <si>
    <t>(Long-term monitoring\Experimental\Research\Pilot study\Sub-sampling\Presence/absence\Other)</t>
  </si>
  <si>
    <t>Gear</t>
  </si>
  <si>
    <t>Crawdad</t>
  </si>
  <si>
    <t>(Boat\Boom\Mobile\Backpack\Bank\Crawdad\Other)</t>
  </si>
  <si>
    <t>Trip Type (M or R)</t>
  </si>
  <si>
    <t>M</t>
  </si>
  <si>
    <t>(M [Mark] and R [Recapture] are only checked if conducting a mark/ recapture estimate)</t>
  </si>
  <si>
    <t>Pass # or Run #</t>
  </si>
  <si>
    <t>(could be pass# or run #,e.g., 1st marking run, or 1st pass of depletion estimate)</t>
  </si>
  <si>
    <t>Rectifying Unit Name</t>
  </si>
  <si>
    <t xml:space="preserve">Smith Root </t>
  </si>
  <si>
    <t>Rectifying Unit Model</t>
  </si>
  <si>
    <t>VVP15</t>
  </si>
  <si>
    <t>Volts</t>
  </si>
  <si>
    <t>Average or range</t>
  </si>
  <si>
    <t>Amps</t>
  </si>
  <si>
    <t>Shock Time (secs)</t>
  </si>
  <si>
    <t>From rectifying unit, time of entire survey secs</t>
  </si>
  <si>
    <t>Bank Shocked</t>
  </si>
  <si>
    <t>all</t>
  </si>
  <si>
    <t>(left\right\middle\all)</t>
  </si>
  <si>
    <t>% Section Sampled</t>
  </si>
  <si>
    <t>Section Length</t>
  </si>
  <si>
    <t>Section Length Units</t>
  </si>
  <si>
    <t>m</t>
  </si>
  <si>
    <t>(m, km, miles)</t>
  </si>
  <si>
    <t>Section Width</t>
  </si>
  <si>
    <t>(Wetted width, either average or range)</t>
  </si>
  <si>
    <t>Section Width Units</t>
  </si>
  <si>
    <t>(ft, m)</t>
  </si>
  <si>
    <t>Lat/Long Up</t>
  </si>
  <si>
    <t>46.793008 / -110.911062</t>
  </si>
  <si>
    <t>(NAD 83, decimal degrees)</t>
  </si>
  <si>
    <t>Lat/Long Down</t>
  </si>
  <si>
    <t>46.79512 / -110.910367</t>
  </si>
  <si>
    <t>Start Time (24 hr)</t>
  </si>
  <si>
    <t>End Time (24 hr)</t>
  </si>
  <si>
    <t>Turbidity</t>
  </si>
  <si>
    <t>Turbidity Units</t>
  </si>
  <si>
    <t>(NTU, cm, m)</t>
  </si>
  <si>
    <t>Turbidity measurement gear</t>
  </si>
  <si>
    <t>tube</t>
  </si>
  <si>
    <t>(disk, tube, meter</t>
  </si>
  <si>
    <t>Turbidity Time (24 hr)</t>
  </si>
  <si>
    <t>Conductivity (µs)</t>
  </si>
  <si>
    <t>Conductivity Time (24 hr)</t>
  </si>
  <si>
    <t>Water temp</t>
  </si>
  <si>
    <t>Water Temp Units</t>
  </si>
  <si>
    <t>Deg C</t>
  </si>
  <si>
    <t>(Deg C, Deg F)</t>
  </si>
  <si>
    <t>Water Temp Time (24 hr)</t>
  </si>
  <si>
    <t>Discharge</t>
  </si>
  <si>
    <t>25-30</t>
  </si>
  <si>
    <t>Discharge Units</t>
  </si>
  <si>
    <t>CFS</t>
  </si>
  <si>
    <t>(CFS, CMS)</t>
  </si>
  <si>
    <t>Discharge Meas or Est</t>
  </si>
  <si>
    <t>Estimate</t>
  </si>
  <si>
    <t>(Measured or Estimate)</t>
  </si>
  <si>
    <t>USGS Gage number</t>
  </si>
  <si>
    <t>(write USGS station name or number here if applicable)</t>
  </si>
  <si>
    <t>Discharge Time (24 hr)</t>
  </si>
  <si>
    <t>Fish length Unit</t>
  </si>
  <si>
    <t>mm</t>
  </si>
  <si>
    <t>(mm, cm, in)</t>
  </si>
  <si>
    <t>Fish Weight Unit</t>
  </si>
  <si>
    <t>g</t>
  </si>
  <si>
    <t>(g, kg, lbs)</t>
  </si>
  <si>
    <t>Fish length measure technique</t>
  </si>
  <si>
    <t>(Total , Fork, Standard, Eye-Fork)</t>
  </si>
  <si>
    <t>D Stagliano, P. Brown, D. Ritter, L. Jeschke, P. Swatzski, Chet Stefan</t>
  </si>
  <si>
    <t>(disk, tube, meter)</t>
  </si>
  <si>
    <t>Sheep Creek 22.7  AQ2</t>
  </si>
  <si>
    <t>Backpack</t>
  </si>
  <si>
    <t>LR-24 + LR-20B</t>
  </si>
  <si>
    <t>2-3.0</t>
  </si>
  <si>
    <t>46.772124 / -110.855661</t>
  </si>
  <si>
    <t>46.771973 / -110.853445</t>
  </si>
  <si>
    <t>46.776525, -110.896084</t>
  </si>
  <si>
    <t>46.777247,  -110.89881</t>
  </si>
  <si>
    <t>Estimated</t>
  </si>
  <si>
    <t>Little Sheep Creek</t>
  </si>
  <si>
    <t>Backpack Electrofisher</t>
  </si>
  <si>
    <t>1 + 2</t>
  </si>
  <si>
    <t>LR-24</t>
  </si>
  <si>
    <t>46.768352/ -110.8744</t>
  </si>
  <si>
    <t>46.769104/ -110.8748</t>
  </si>
  <si>
    <t>estimate</t>
  </si>
  <si>
    <t>000</t>
  </si>
  <si>
    <t>Moose Creek</t>
  </si>
  <si>
    <t>1.0-2.5</t>
  </si>
  <si>
    <t>46.804975, -110.912261</t>
  </si>
  <si>
    <t>46.804935/ -110.91313</t>
  </si>
  <si>
    <t>sec</t>
  </si>
  <si>
    <t>min</t>
  </si>
  <si>
    <t>46.785116/ -110.908826</t>
  </si>
  <si>
    <t>Sheep Creek 18.4  AQ4</t>
  </si>
  <si>
    <t>Sheep Creek 15.5  AQ10</t>
  </si>
  <si>
    <t>VVP 15</t>
  </si>
  <si>
    <t>46.811119, -110.924039</t>
  </si>
  <si>
    <t>46.811698, -110.927526</t>
  </si>
  <si>
    <t>Tenderfoot Creek</t>
  </si>
  <si>
    <t>Tenderfoot Creek 9.3 AQ5</t>
  </si>
  <si>
    <t>estimated</t>
  </si>
  <si>
    <t>D Stagliano, P. Brown,  L. Jeschke, P. Swatzski, Chet Stefan</t>
  </si>
  <si>
    <t>1st pass</t>
  </si>
  <si>
    <t>2nd pass</t>
  </si>
  <si>
    <t>1+2</t>
  </si>
  <si>
    <t>46.775038, -110.89779</t>
  </si>
  <si>
    <t>46.775793, -110.89845</t>
  </si>
  <si>
    <t>Little Sheep 0.1  AQ7</t>
  </si>
  <si>
    <t>160</t>
  </si>
  <si>
    <t>All</t>
  </si>
  <si>
    <t>CTxRB</t>
  </si>
  <si>
    <t>5 kept for metals analysis</t>
  </si>
  <si>
    <t>pop est.</t>
  </si>
  <si>
    <t>D Stagliano, P. Brown, D. Ritter, C, Hoffman, P. Swatzski</t>
  </si>
  <si>
    <t>Spinal Deformity</t>
  </si>
  <si>
    <t>D Stagliano, P. Brown, D. Ritter, C. Hoffman, P. Swatzski</t>
  </si>
  <si>
    <t>WCT</t>
  </si>
  <si>
    <t>250</t>
  </si>
  <si>
    <t xml:space="preserve">WCT </t>
  </si>
  <si>
    <t>SCP 12-2020</t>
  </si>
  <si>
    <t>110</t>
  </si>
  <si>
    <t>012</t>
  </si>
  <si>
    <t>D Stagliano, P. Brown, D. Ritter, L. Jeschke, P. Swatzski</t>
  </si>
  <si>
    <t>2750 + 1910</t>
  </si>
  <si>
    <t>Shock Time (secs) 1st &amp; 2nd pass</t>
  </si>
  <si>
    <t>CTXRB</t>
  </si>
  <si>
    <t>1st mark run</t>
  </si>
  <si>
    <t>EFFORT</t>
  </si>
  <si>
    <t>SHOCK</t>
  </si>
  <si>
    <t>1 Recapture Run</t>
  </si>
  <si>
    <t>OR</t>
  </si>
  <si>
    <t>D Stagliano, C Hoffman</t>
  </si>
  <si>
    <t>Sheep Creek 19.2  AQ3</t>
  </si>
  <si>
    <t>Westslope Cutthroat Trout</t>
  </si>
  <si>
    <t>Shock Effort</t>
  </si>
  <si>
    <t>Brushy Creek</t>
  </si>
  <si>
    <t>1 pass</t>
  </si>
  <si>
    <t>1st section (D/S)</t>
  </si>
  <si>
    <t xml:space="preserve">2nd section (u/s) </t>
  </si>
  <si>
    <t>Brushy Creek 40m us&amp; 40 ds</t>
  </si>
  <si>
    <t>CPUE= 0.0 sculpin/min.</t>
  </si>
  <si>
    <t>1 D/S</t>
  </si>
  <si>
    <t>2 U/S</t>
  </si>
  <si>
    <t>120</t>
  </si>
  <si>
    <t>95</t>
  </si>
  <si>
    <t>610 + 570</t>
  </si>
  <si>
    <t>46.771327,-110.893795</t>
  </si>
  <si>
    <t>46.771207, -110.893592</t>
  </si>
  <si>
    <t>46.950254, -111.143169</t>
  </si>
  <si>
    <t>46.950396, -111.146959</t>
  </si>
  <si>
    <t>R</t>
  </si>
  <si>
    <t>46.784337, -110.905490</t>
  </si>
  <si>
    <t>1.5-2.5</t>
  </si>
  <si>
    <t>431 Butler St.</t>
  </si>
  <si>
    <t>SCP 25-2021</t>
  </si>
  <si>
    <t>D Stagliano, C. Young, D. Burrows</t>
  </si>
  <si>
    <t>SPECIES#</t>
  </si>
  <si>
    <t>D Stagliano, C Young, D. Burrows</t>
  </si>
  <si>
    <t>Little Sheep 0.7  AQ8</t>
  </si>
  <si>
    <t>Moose Creek  0.1</t>
  </si>
  <si>
    <t>LR-20B</t>
  </si>
  <si>
    <t>125</t>
  </si>
  <si>
    <t>105</t>
  </si>
  <si>
    <t>320</t>
  </si>
  <si>
    <t>24</t>
  </si>
  <si>
    <t>lbs</t>
  </si>
  <si>
    <t>DOLPHINHEAD</t>
  </si>
  <si>
    <t>MARKED 2020</t>
  </si>
  <si>
    <t>TAIL CLIP</t>
  </si>
  <si>
    <t>RIPPED FACE</t>
  </si>
  <si>
    <t>MAYBE RECAP</t>
  </si>
  <si>
    <t>LNSU</t>
  </si>
  <si>
    <t>MARK?</t>
  </si>
  <si>
    <t>RMCOT</t>
  </si>
  <si>
    <t>190</t>
  </si>
  <si>
    <t>150</t>
  </si>
  <si>
    <t>170</t>
  </si>
  <si>
    <t>195</t>
  </si>
  <si>
    <t>180</t>
  </si>
  <si>
    <t>220</t>
  </si>
  <si>
    <t>x</t>
  </si>
  <si>
    <t>tail clip - not ours</t>
  </si>
  <si>
    <t>dolphinhead</t>
  </si>
  <si>
    <t>lb</t>
  </si>
  <si>
    <t>234</t>
  </si>
  <si>
    <t>235</t>
  </si>
  <si>
    <t>275</t>
  </si>
  <si>
    <t>245</t>
  </si>
  <si>
    <t>287</t>
  </si>
  <si>
    <t>200</t>
  </si>
  <si>
    <t>246</t>
  </si>
  <si>
    <t>282</t>
  </si>
  <si>
    <t>225</t>
  </si>
  <si>
    <t>285</t>
  </si>
  <si>
    <t>265</t>
  </si>
  <si>
    <t>OR - severe</t>
  </si>
  <si>
    <t>hook scar</t>
  </si>
  <si>
    <t>MARK</t>
  </si>
  <si>
    <t>x?</t>
  </si>
  <si>
    <t>tail clip</t>
  </si>
  <si>
    <t>`</t>
  </si>
  <si>
    <t>tail dip</t>
  </si>
  <si>
    <t>blind</t>
  </si>
  <si>
    <t>Sheep Creek 15.5 DS  AQ11</t>
  </si>
  <si>
    <t>12</t>
  </si>
  <si>
    <t>19</t>
  </si>
  <si>
    <t>23</t>
  </si>
  <si>
    <t>28</t>
  </si>
  <si>
    <t>29</t>
  </si>
  <si>
    <t>30</t>
  </si>
  <si>
    <t>40</t>
  </si>
  <si>
    <t>42</t>
  </si>
  <si>
    <t>45</t>
  </si>
  <si>
    <t>50</t>
  </si>
  <si>
    <t>53</t>
  </si>
  <si>
    <t>58</t>
  </si>
  <si>
    <t>60</t>
  </si>
  <si>
    <t>mort</t>
  </si>
  <si>
    <t>280</t>
  </si>
  <si>
    <t>240</t>
  </si>
  <si>
    <t>165</t>
  </si>
  <si>
    <t>175</t>
  </si>
  <si>
    <t>230</t>
  </si>
  <si>
    <t>X</t>
  </si>
  <si>
    <t>PASS</t>
  </si>
  <si>
    <t>122</t>
  </si>
  <si>
    <t>91</t>
  </si>
  <si>
    <t>TAIL ROT</t>
  </si>
  <si>
    <t>126</t>
  </si>
  <si>
    <t>128</t>
  </si>
  <si>
    <t>142</t>
  </si>
  <si>
    <t>BLIND</t>
  </si>
  <si>
    <t>116</t>
  </si>
  <si>
    <t>123</t>
  </si>
  <si>
    <t>152</t>
  </si>
  <si>
    <t>241</t>
  </si>
  <si>
    <t>223</t>
  </si>
  <si>
    <t>141</t>
  </si>
  <si>
    <t>159</t>
  </si>
  <si>
    <t>360</t>
  </si>
  <si>
    <t>512</t>
  </si>
  <si>
    <t>PASS#</t>
  </si>
  <si>
    <t>315 total</t>
  </si>
  <si>
    <t>D Stagliano, P. Brown, D. Ritter, P. Swatzski, C. Young</t>
  </si>
  <si>
    <t>75 total</t>
  </si>
  <si>
    <t>SP CODE</t>
  </si>
  <si>
    <t>14</t>
  </si>
  <si>
    <t>2.6 sculpin per minute</t>
  </si>
  <si>
    <t>(1441,1440) + (1023,893)</t>
  </si>
  <si>
    <t>CPUE= 3.05 sculpin/min.</t>
  </si>
  <si>
    <t>=189*4</t>
  </si>
  <si>
    <t>per mile</t>
  </si>
  <si>
    <t>79/105 min</t>
  </si>
  <si>
    <t>0.75 salmonids/minute</t>
  </si>
  <si>
    <t>1st/2nd/3rd pass</t>
  </si>
  <si>
    <t>60/15/4</t>
  </si>
  <si>
    <t>3rd pass</t>
  </si>
  <si>
    <t>3760 + 2531+1884</t>
  </si>
  <si>
    <t>Shock Time (secs) 1,2,3 pass</t>
  </si>
  <si>
    <t>1 + 2 + 3</t>
  </si>
  <si>
    <t>0.85 salmonids per minute</t>
  </si>
  <si>
    <t>76 (64-88)</t>
  </si>
  <si>
    <t>salmonid pop estimate</t>
  </si>
  <si>
    <t>304 salmonids per mile</t>
  </si>
  <si>
    <t>056</t>
  </si>
  <si>
    <t>234 salmonids total</t>
  </si>
  <si>
    <t>2.93 salmonids per minute</t>
  </si>
  <si>
    <t>948 salmonids per mile</t>
  </si>
  <si>
    <t>80 (77-83)</t>
  </si>
  <si>
    <t>320 salmonids per mile</t>
  </si>
  <si>
    <t>8 (6-10)</t>
  </si>
  <si>
    <t>6 (3-9)</t>
  </si>
  <si>
    <t>12 (2-22)</t>
  </si>
  <si>
    <t>MOWF</t>
  </si>
  <si>
    <t>47 (40-54)</t>
  </si>
  <si>
    <t>RB + hybrids</t>
  </si>
  <si>
    <t>174/60 1st/2nd pass</t>
  </si>
  <si>
    <t>264 (241-287)</t>
  </si>
  <si>
    <t>30 (20-40)</t>
  </si>
  <si>
    <t>19 (18-20)</t>
  </si>
  <si>
    <t>50 (43-57)</t>
  </si>
  <si>
    <t>160 (137-183)</t>
  </si>
  <si>
    <t>5 (4-6)</t>
  </si>
  <si>
    <t>1 (1-1)</t>
  </si>
  <si>
    <t>38 (34-42)</t>
  </si>
  <si>
    <t>41 (38-44)</t>
  </si>
  <si>
    <t>2 (2-2)</t>
  </si>
  <si>
    <t>% of salmonids &gt;200mm</t>
  </si>
  <si>
    <t>salmonid pop estimate/section</t>
  </si>
  <si>
    <t>1080+505</t>
  </si>
  <si>
    <t>no fish</t>
  </si>
  <si>
    <t>40-100</t>
  </si>
  <si>
    <t>50/18, 1st/2nd pass</t>
  </si>
  <si>
    <t>40-105</t>
  </si>
  <si>
    <t>WEIGHT (lbs)</t>
  </si>
  <si>
    <t>LENGTH (mm)</t>
  </si>
  <si>
    <t>OR*</t>
  </si>
  <si>
    <t>Opercular Reduction</t>
  </si>
  <si>
    <t>Dorsal Mark</t>
  </si>
  <si>
    <t>3.4 sculpin per minute</t>
  </si>
  <si>
    <t>0.4 salmonids per minute</t>
  </si>
  <si>
    <t>scissor tail snip, not ours</t>
  </si>
  <si>
    <t>4.1 sculpin per minute</t>
  </si>
  <si>
    <t>0.49 salmonids per minute</t>
  </si>
  <si>
    <t>MARK Run</t>
  </si>
  <si>
    <t>chromatophore</t>
  </si>
  <si>
    <t>2005+1016</t>
  </si>
  <si>
    <t>17 total</t>
  </si>
  <si>
    <t>340</t>
  </si>
  <si>
    <t>410</t>
  </si>
  <si>
    <t xml:space="preserve">Opercular reduction low </t>
  </si>
  <si>
    <t>Opercular reduction Moderate</t>
  </si>
  <si>
    <t>Opercular reduction High</t>
  </si>
  <si>
    <t>OR Mod</t>
  </si>
  <si>
    <t>35-45</t>
  </si>
  <si>
    <t xml:space="preserve">10 juveniles more </t>
  </si>
  <si>
    <t>yoy, juveniles</t>
  </si>
  <si>
    <t>109 (102-116)</t>
  </si>
  <si>
    <t>EB pop estimate #/mile</t>
  </si>
  <si>
    <t>1,155 (1081-1229)</t>
  </si>
  <si>
    <t>EB pop estimate #/section</t>
  </si>
  <si>
    <t>3 (3-3)</t>
  </si>
  <si>
    <t>32 (32-32)</t>
  </si>
  <si>
    <t>RECAP 2020</t>
  </si>
  <si>
    <t>30-132</t>
  </si>
  <si>
    <t>BIG MALE BLUEHEAD</t>
  </si>
  <si>
    <t>1st shocker</t>
  </si>
  <si>
    <t>2nd shocker</t>
  </si>
  <si>
    <t>32:45</t>
  </si>
  <si>
    <t>D Stagliano, P. Brown, D. Ritter, D. BUrrows, P. Swatzski</t>
  </si>
  <si>
    <t>30-130</t>
  </si>
  <si>
    <t>1860 + 880</t>
  </si>
  <si>
    <t>40-90</t>
  </si>
  <si>
    <t>yoy</t>
  </si>
  <si>
    <t>scale malfunction</t>
  </si>
  <si>
    <t xml:space="preserve">29 (27-31) </t>
  </si>
  <si>
    <t>salmonids pop estimate #/section</t>
  </si>
  <si>
    <t xml:space="preserve">210 (196-225) </t>
  </si>
  <si>
    <t>salmonids pop estimate #/mile</t>
  </si>
  <si>
    <t>Oper. Reduction Mod</t>
  </si>
  <si>
    <t>1st Tote Barge run</t>
  </si>
  <si>
    <t>Oper. Red</t>
  </si>
  <si>
    <t>no mark</t>
  </si>
  <si>
    <t>D Stagliano, P. Brown, D. Ritter, D. Burrows, P. Swatzski</t>
  </si>
  <si>
    <t>RBxCT</t>
  </si>
  <si>
    <t>PREV-MARKED</t>
  </si>
  <si>
    <t>Mark Run 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</si>
</sst>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"/>
    <numFmt numFmtId="165" formatCode="0.00000"/>
    <numFmt numFmtId="166" formatCode="0.000"/>
    <numFmt numFmtId="167" formatCode="[$-F400]h:mm:ss\ AM/PM"/>
  </numFmts>
  <fonts count="7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10"/>
      <color theme="1"/>
      <name val="Calibri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rgb="FF4285F4"/>
      <name val="Arial"/>
      <family val="2"/>
    </font>
    <font>
      <u/>
      <sz val="10"/>
      <color rgb="FF4285F4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</font>
    <font>
      <u/>
      <sz val="9"/>
      <color theme="1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theme="1"/>
      <name val="Arial"/>
      <family val="2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u/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7" borderId="3" applyNumberFormat="0" applyAlignment="0" applyProtection="0"/>
    <xf numFmtId="0" fontId="30" fillId="28" borderId="4" applyNumberFormat="0" applyAlignment="0" applyProtection="0"/>
    <xf numFmtId="0" fontId="31" fillId="0" borderId="0" applyNumberFormat="0" applyFill="0" applyBorder="0" applyAlignment="0" applyProtection="0"/>
    <xf numFmtId="0" fontId="32" fillId="29" borderId="0" applyNumberFormat="0" applyBorder="0" applyAlignment="0" applyProtection="0"/>
    <xf numFmtId="0" fontId="33" fillId="0" borderId="5" applyNumberFormat="0" applyFill="0" applyAlignment="0" applyProtection="0"/>
    <xf numFmtId="0" fontId="34" fillId="0" borderId="6" applyNumberFormat="0" applyFill="0" applyAlignment="0" applyProtection="0"/>
    <xf numFmtId="0" fontId="35" fillId="0" borderId="7" applyNumberFormat="0" applyFill="0" applyAlignment="0" applyProtection="0"/>
    <xf numFmtId="0" fontId="35" fillId="0" borderId="0" applyNumberFormat="0" applyFill="0" applyBorder="0" applyAlignment="0" applyProtection="0"/>
    <xf numFmtId="0" fontId="36" fillId="30" borderId="3" applyNumberFormat="0" applyAlignment="0" applyProtection="0"/>
    <xf numFmtId="0" fontId="37" fillId="0" borderId="8" applyNumberFormat="0" applyFill="0" applyAlignment="0" applyProtection="0"/>
    <xf numFmtId="0" fontId="38" fillId="31" borderId="0" applyNumberFormat="0" applyBorder="0" applyAlignment="0" applyProtection="0"/>
    <xf numFmtId="0" fontId="26" fillId="32" borderId="9" applyNumberFormat="0" applyFont="0" applyAlignment="0" applyProtection="0"/>
    <xf numFmtId="0" fontId="39" fillId="27" borderId="10" applyNumberFormat="0" applyAlignment="0" applyProtection="0"/>
    <xf numFmtId="0" fontId="40" fillId="0" borderId="0" applyNumberFormat="0" applyFill="0" applyBorder="0" applyAlignment="0" applyProtection="0"/>
    <xf numFmtId="0" fontId="41" fillId="0" borderId="11" applyNumberFormat="0" applyFill="0" applyAlignment="0" applyProtection="0"/>
    <xf numFmtId="0" fontId="42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43" fontId="26" fillId="0" borderId="0" applyFont="0" applyFill="0" applyBorder="0" applyAlignment="0" applyProtection="0"/>
    <xf numFmtId="9" fontId="26" fillId="0" borderId="0" applyFont="0" applyFill="0" applyBorder="0" applyAlignment="0" applyProtection="0"/>
  </cellStyleXfs>
  <cellXfs count="629">
    <xf numFmtId="0" fontId="0" fillId="0" borderId="0" xfId="0"/>
    <xf numFmtId="0" fontId="41" fillId="0" borderId="0" xfId="0" applyFont="1"/>
    <xf numFmtId="0" fontId="0" fillId="0" borderId="0" xfId="0" applyBorder="1"/>
    <xf numFmtId="0" fontId="0" fillId="0" borderId="1" xfId="0" applyBorder="1"/>
    <xf numFmtId="2" fontId="0" fillId="0" borderId="0" xfId="0" applyNumberFormat="1"/>
    <xf numFmtId="0" fontId="4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/>
    <xf numFmtId="0" fontId="43" fillId="0" borderId="0" xfId="0" applyFont="1"/>
    <xf numFmtId="0" fontId="25" fillId="0" borderId="0" xfId="0" applyFont="1"/>
    <xf numFmtId="0" fontId="0" fillId="0" borderId="1" xfId="0" applyBorder="1" applyAlignment="1">
      <alignment horizontal="center"/>
    </xf>
    <xf numFmtId="0" fontId="25" fillId="0" borderId="1" xfId="0" applyFont="1" applyBorder="1"/>
    <xf numFmtId="0" fontId="24" fillId="0" borderId="1" xfId="0" applyFont="1" applyBorder="1"/>
    <xf numFmtId="0" fontId="45" fillId="0" borderId="0" xfId="0" applyFont="1" applyAlignment="1">
      <alignment horizontal="center"/>
    </xf>
    <xf numFmtId="0" fontId="25" fillId="0" borderId="2" xfId="0" applyFont="1" applyBorder="1"/>
    <xf numFmtId="0" fontId="0" fillId="0" borderId="0" xfId="0" applyBorder="1" applyAlignment="1">
      <alignment horizontal="center"/>
    </xf>
    <xf numFmtId="0" fontId="46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right"/>
    </xf>
    <xf numFmtId="0" fontId="0" fillId="0" borderId="0" xfId="0"/>
    <xf numFmtId="0" fontId="0" fillId="0" borderId="0" xfId="0"/>
    <xf numFmtId="0" fontId="41" fillId="0" borderId="2" xfId="0" applyFont="1" applyBorder="1" applyAlignment="1">
      <alignment horizontal="center"/>
    </xf>
    <xf numFmtId="164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 wrapText="1"/>
    </xf>
    <xf numFmtId="164" fontId="44" fillId="0" borderId="0" xfId="0" applyNumberFormat="1" applyFont="1" applyAlignment="1">
      <alignment horizontal="center" wrapText="1"/>
    </xf>
    <xf numFmtId="0" fontId="44" fillId="0" borderId="0" xfId="0" applyFont="1" applyAlignment="1">
      <alignment horizontal="center"/>
    </xf>
    <xf numFmtId="0" fontId="44" fillId="0" borderId="1" xfId="0" applyFont="1" applyBorder="1" applyAlignment="1">
      <alignment horizontal="center"/>
    </xf>
    <xf numFmtId="0" fontId="47" fillId="0" borderId="0" xfId="0" applyFont="1" applyAlignment="1">
      <alignment horizontal="center"/>
    </xf>
    <xf numFmtId="1" fontId="44" fillId="0" borderId="0" xfId="0" applyNumberFormat="1" applyFont="1"/>
    <xf numFmtId="164" fontId="46" fillId="0" borderId="0" xfId="0" applyNumberFormat="1" applyFont="1" applyAlignment="1">
      <alignment horizontal="center"/>
    </xf>
    <xf numFmtId="0" fontId="0" fillId="0" borderId="0" xfId="0"/>
    <xf numFmtId="0" fontId="41" fillId="0" borderId="0" xfId="0" applyFont="1" applyAlignment="1">
      <alignment horizontal="center" vertical="center" wrapText="1"/>
    </xf>
    <xf numFmtId="0" fontId="23" fillId="0" borderId="0" xfId="0" applyFont="1"/>
    <xf numFmtId="0" fontId="23" fillId="0" borderId="1" xfId="0" applyFont="1" applyBorder="1"/>
    <xf numFmtId="49" fontId="23" fillId="0" borderId="0" xfId="0" applyNumberFormat="1" applyFont="1" applyAlignment="1">
      <alignment horizontal="center" wrapText="1"/>
    </xf>
    <xf numFmtId="0" fontId="23" fillId="0" borderId="1" xfId="0" applyFont="1" applyBorder="1" applyAlignment="1">
      <alignment horizontal="center"/>
    </xf>
    <xf numFmtId="0" fontId="23" fillId="0" borderId="0" xfId="0" applyFont="1" applyAlignment="1">
      <alignment horizontal="center"/>
    </xf>
    <xf numFmtId="49" fontId="23" fillId="0" borderId="0" xfId="0" applyNumberFormat="1" applyFont="1" applyBorder="1" applyAlignment="1">
      <alignment horizontal="center" wrapText="1"/>
    </xf>
    <xf numFmtId="0" fontId="23" fillId="0" borderId="0" xfId="0" applyFont="1" applyAlignment="1">
      <alignment horizontal="right"/>
    </xf>
    <xf numFmtId="49" fontId="49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49" fontId="44" fillId="0" borderId="0" xfId="0" applyNumberFormat="1" applyFont="1" applyAlignment="1">
      <alignment horizontal="center"/>
    </xf>
    <xf numFmtId="0" fontId="23" fillId="0" borderId="0" xfId="0" applyFont="1" applyBorder="1"/>
    <xf numFmtId="0" fontId="23" fillId="0" borderId="2" xfId="0" applyFont="1" applyBorder="1"/>
    <xf numFmtId="49" fontId="49" fillId="0" borderId="0" xfId="0" applyNumberFormat="1" applyFont="1" applyAlignment="1">
      <alignment horizontal="center" wrapText="1"/>
    </xf>
    <xf numFmtId="164" fontId="49" fillId="0" borderId="0" xfId="0" applyNumberFormat="1" applyFont="1" applyAlignment="1">
      <alignment horizontal="center" wrapText="1"/>
    </xf>
    <xf numFmtId="49" fontId="0" fillId="0" borderId="1" xfId="0" applyNumberFormat="1" applyBorder="1"/>
    <xf numFmtId="49" fontId="23" fillId="0" borderId="1" xfId="0" applyNumberFormat="1" applyFont="1" applyBorder="1" applyAlignment="1">
      <alignment horizontal="center"/>
    </xf>
    <xf numFmtId="49" fontId="23" fillId="0" borderId="0" xfId="0" applyNumberFormat="1" applyFont="1"/>
    <xf numFmtId="49" fontId="23" fillId="0" borderId="0" xfId="0" applyNumberFormat="1" applyFont="1" applyAlignment="1">
      <alignment horizontal="center"/>
    </xf>
    <xf numFmtId="49" fontId="0" fillId="0" borderId="1" xfId="0" applyNumberFormat="1" applyBorder="1" applyAlignment="1">
      <alignment horizontal="center"/>
    </xf>
    <xf numFmtId="49" fontId="0" fillId="0" borderId="0" xfId="0" applyNumberFormat="1" applyBorder="1"/>
    <xf numFmtId="49" fontId="0" fillId="0" borderId="0" xfId="0" applyNumberFormat="1" applyBorder="1" applyAlignment="1">
      <alignment horizontal="center"/>
    </xf>
    <xf numFmtId="49" fontId="44" fillId="0" borderId="1" xfId="0" applyNumberFormat="1" applyFont="1" applyBorder="1" applyAlignment="1">
      <alignment horizontal="center"/>
    </xf>
    <xf numFmtId="49" fontId="23" fillId="0" borderId="1" xfId="0" applyNumberFormat="1" applyFont="1" applyBorder="1"/>
    <xf numFmtId="49" fontId="23" fillId="0" borderId="0" xfId="0" applyNumberFormat="1" applyFont="1" applyBorder="1"/>
    <xf numFmtId="49" fontId="43" fillId="0" borderId="0" xfId="0" applyNumberFormat="1" applyFont="1"/>
    <xf numFmtId="49" fontId="46" fillId="0" borderId="0" xfId="0" applyNumberFormat="1" applyFont="1" applyAlignment="1">
      <alignment horizontal="center"/>
    </xf>
    <xf numFmtId="49" fontId="46" fillId="0" borderId="0" xfId="0" applyNumberFormat="1" applyFont="1" applyAlignment="1">
      <alignment horizontal="right"/>
    </xf>
    <xf numFmtId="49" fontId="52" fillId="0" borderId="0" xfId="0" applyNumberFormat="1" applyFont="1" applyAlignment="1">
      <alignment horizontal="center"/>
    </xf>
    <xf numFmtId="0" fontId="25" fillId="0" borderId="0" xfId="0" applyFont="1" applyBorder="1"/>
    <xf numFmtId="49" fontId="49" fillId="0" borderId="1" xfId="0" applyNumberFormat="1" applyFont="1" applyBorder="1" applyAlignment="1">
      <alignment horizontal="center"/>
    </xf>
    <xf numFmtId="49" fontId="49" fillId="0" borderId="0" xfId="0" applyNumberFormat="1" applyFont="1" applyBorder="1" applyAlignment="1">
      <alignment horizontal="center"/>
    </xf>
    <xf numFmtId="49" fontId="49" fillId="0" borderId="0" xfId="0" applyNumberFormat="1" applyFont="1" applyBorder="1" applyAlignment="1">
      <alignment horizontal="center" wrapText="1"/>
    </xf>
    <xf numFmtId="0" fontId="43" fillId="0" borderId="0" xfId="0" applyFont="1" applyBorder="1"/>
    <xf numFmtId="49" fontId="44" fillId="0" borderId="0" xfId="0" applyNumberFormat="1" applyFont="1" applyBorder="1" applyAlignment="1">
      <alignment horizontal="center"/>
    </xf>
    <xf numFmtId="0" fontId="25" fillId="0" borderId="0" xfId="0" applyFont="1" applyAlignment="1">
      <alignment horizontal="center"/>
    </xf>
    <xf numFmtId="49" fontId="44" fillId="0" borderId="0" xfId="0" applyNumberFormat="1" applyFont="1" applyBorder="1" applyAlignment="1">
      <alignment horizontal="center" wrapText="1"/>
    </xf>
    <xf numFmtId="0" fontId="23" fillId="0" borderId="0" xfId="0" applyFont="1" applyBorder="1" applyAlignment="1">
      <alignment horizontal="center"/>
    </xf>
    <xf numFmtId="0" fontId="44" fillId="0" borderId="0" xfId="0" applyFont="1" applyBorder="1"/>
    <xf numFmtId="0" fontId="44" fillId="0" borderId="0" xfId="0" applyFont="1" applyBorder="1" applyAlignment="1">
      <alignment horizontal="center"/>
    </xf>
    <xf numFmtId="0" fontId="44" fillId="0" borderId="1" xfId="0" applyFont="1" applyBorder="1"/>
    <xf numFmtId="0" fontId="47" fillId="0" borderId="0" xfId="0" applyFont="1"/>
    <xf numFmtId="49" fontId="44" fillId="0" borderId="1" xfId="0" applyNumberFormat="1" applyFont="1" applyBorder="1" applyAlignment="1">
      <alignment horizontal="center" wrapText="1"/>
    </xf>
    <xf numFmtId="0" fontId="44" fillId="0" borderId="1" xfId="0" applyFont="1" applyBorder="1" applyAlignment="1">
      <alignment horizontal="center" wrapText="1"/>
    </xf>
    <xf numFmtId="164" fontId="44" fillId="0" borderId="1" xfId="0" applyNumberFormat="1" applyFont="1" applyBorder="1" applyAlignment="1">
      <alignment horizontal="center"/>
    </xf>
    <xf numFmtId="0" fontId="44" fillId="0" borderId="0" xfId="0" applyFont="1" applyBorder="1" applyAlignment="1">
      <alignment horizontal="center" wrapText="1"/>
    </xf>
    <xf numFmtId="164" fontId="44" fillId="0" borderId="0" xfId="0" applyNumberFormat="1" applyFont="1" applyBorder="1" applyAlignment="1">
      <alignment horizontal="center" wrapText="1"/>
    </xf>
    <xf numFmtId="0" fontId="47" fillId="0" borderId="0" xfId="0" applyFont="1" applyBorder="1" applyAlignment="1">
      <alignment horizontal="center"/>
    </xf>
    <xf numFmtId="164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right"/>
    </xf>
    <xf numFmtId="1" fontId="44" fillId="0" borderId="0" xfId="0" applyNumberFormat="1" applyFont="1" applyBorder="1" applyAlignment="1">
      <alignment horizontal="right" wrapText="1"/>
    </xf>
    <xf numFmtId="0" fontId="44" fillId="0" borderId="0" xfId="0" applyFont="1" applyBorder="1" applyAlignment="1">
      <alignment horizontal="right" wrapText="1"/>
    </xf>
    <xf numFmtId="0" fontId="44" fillId="0" borderId="0" xfId="0" applyFont="1" applyBorder="1" applyAlignment="1">
      <alignment horizontal="right"/>
    </xf>
    <xf numFmtId="0" fontId="46" fillId="0" borderId="0" xfId="0" applyFont="1" applyBorder="1" applyAlignment="1">
      <alignment horizontal="center"/>
    </xf>
    <xf numFmtId="164" fontId="46" fillId="0" borderId="0" xfId="0" applyNumberFormat="1" applyFont="1" applyBorder="1" applyAlignment="1">
      <alignment horizontal="center"/>
    </xf>
    <xf numFmtId="0" fontId="46" fillId="0" borderId="0" xfId="0" applyFont="1" applyBorder="1" applyAlignment="1">
      <alignment horizontal="right"/>
    </xf>
    <xf numFmtId="164" fontId="44" fillId="0" borderId="1" xfId="0" applyNumberFormat="1" applyFont="1" applyBorder="1" applyAlignment="1">
      <alignment horizontal="center" wrapText="1"/>
    </xf>
    <xf numFmtId="49" fontId="23" fillId="0" borderId="0" xfId="0" applyNumberFormat="1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41" fillId="0" borderId="0" xfId="0" applyFont="1" applyBorder="1" applyAlignment="1">
      <alignment horizontal="center"/>
    </xf>
    <xf numFmtId="49" fontId="41" fillId="0" borderId="0" xfId="0" applyNumberFormat="1" applyFont="1" applyBorder="1" applyAlignment="1">
      <alignment horizontal="center"/>
    </xf>
    <xf numFmtId="49" fontId="43" fillId="0" borderId="0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/>
    </xf>
    <xf numFmtId="49" fontId="22" fillId="0" borderId="0" xfId="0" applyNumberFormat="1" applyFont="1" applyBorder="1" applyAlignment="1">
      <alignment horizontal="center"/>
    </xf>
    <xf numFmtId="0" fontId="41" fillId="0" borderId="0" xfId="0" applyFont="1" applyBorder="1"/>
    <xf numFmtId="0" fontId="23" fillId="0" borderId="0" xfId="0" applyNumberFormat="1" applyFont="1" applyAlignment="1">
      <alignment horizontal="center"/>
    </xf>
    <xf numFmtId="0" fontId="23" fillId="0" borderId="0" xfId="0" applyNumberFormat="1" applyFont="1" applyBorder="1" applyAlignment="1">
      <alignment horizontal="center"/>
    </xf>
    <xf numFmtId="0" fontId="43" fillId="0" borderId="0" xfId="0" applyFont="1" applyAlignment="1">
      <alignment horizontal="center"/>
    </xf>
    <xf numFmtId="0" fontId="23" fillId="0" borderId="1" xfId="0" applyNumberFormat="1" applyFont="1" applyBorder="1" applyAlignment="1">
      <alignment horizontal="center"/>
    </xf>
    <xf numFmtId="0" fontId="41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164" fontId="43" fillId="0" borderId="0" xfId="0" applyNumberFormat="1" applyFont="1" applyAlignment="1">
      <alignment horizontal="center" vertical="center"/>
    </xf>
    <xf numFmtId="1" fontId="43" fillId="0" borderId="0" xfId="0" applyNumberFormat="1" applyFont="1" applyAlignment="1">
      <alignment vertical="center"/>
    </xf>
    <xf numFmtId="164" fontId="49" fillId="0" borderId="0" xfId="0" applyNumberFormat="1" applyFont="1" applyBorder="1" applyAlignment="1">
      <alignment horizontal="center"/>
    </xf>
    <xf numFmtId="0" fontId="53" fillId="0" borderId="0" xfId="0" applyNumberFormat="1" applyFont="1" applyBorder="1" applyAlignment="1">
      <alignment horizontal="center"/>
    </xf>
    <xf numFmtId="0" fontId="49" fillId="0" borderId="0" xfId="0" applyNumberFormat="1" applyFont="1" applyBorder="1" applyAlignment="1">
      <alignment horizontal="center"/>
    </xf>
    <xf numFmtId="0" fontId="44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wrapText="1"/>
    </xf>
    <xf numFmtId="49" fontId="22" fillId="0" borderId="0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22" fillId="0" borderId="0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49" fontId="22" fillId="0" borderId="1" xfId="0" applyNumberFormat="1" applyFont="1" applyBorder="1" applyAlignment="1">
      <alignment horizontal="center" wrapText="1"/>
    </xf>
    <xf numFmtId="49" fontId="22" fillId="0" borderId="2" xfId="0" applyNumberFormat="1" applyFont="1" applyBorder="1" applyAlignment="1">
      <alignment horizontal="center" wrapText="1"/>
    </xf>
    <xf numFmtId="0" fontId="22" fillId="0" borderId="1" xfId="0" applyNumberFormat="1" applyFont="1" applyBorder="1" applyAlignment="1">
      <alignment horizontal="center"/>
    </xf>
    <xf numFmtId="0" fontId="43" fillId="0" borderId="1" xfId="0" applyFont="1" applyBorder="1"/>
    <xf numFmtId="0" fontId="49" fillId="0" borderId="0" xfId="0" applyNumberFormat="1" applyFont="1" applyAlignment="1">
      <alignment horizontal="center"/>
    </xf>
    <xf numFmtId="0" fontId="53" fillId="0" borderId="0" xfId="0" applyNumberFormat="1" applyFont="1" applyAlignment="1">
      <alignment horizontal="center"/>
    </xf>
    <xf numFmtId="0" fontId="49" fillId="0" borderId="1" xfId="0" applyNumberFormat="1" applyFont="1" applyBorder="1" applyAlignment="1">
      <alignment horizontal="center"/>
    </xf>
    <xf numFmtId="49" fontId="49" fillId="0" borderId="2" xfId="0" applyNumberFormat="1" applyFont="1" applyBorder="1" applyAlignment="1">
      <alignment horizontal="center"/>
    </xf>
    <xf numFmtId="0" fontId="49" fillId="0" borderId="2" xfId="0" applyNumberFormat="1" applyFont="1" applyBorder="1" applyAlignment="1">
      <alignment horizontal="center"/>
    </xf>
    <xf numFmtId="0" fontId="44" fillId="0" borderId="0" xfId="0" applyNumberFormat="1" applyFont="1" applyBorder="1" applyAlignment="1">
      <alignment horizontal="center"/>
    </xf>
    <xf numFmtId="0" fontId="44" fillId="0" borderId="0" xfId="0" applyNumberFormat="1" applyFont="1" applyBorder="1" applyAlignment="1">
      <alignment horizontal="center" wrapText="1"/>
    </xf>
    <xf numFmtId="0" fontId="44" fillId="0" borderId="1" xfId="0" applyNumberFormat="1" applyFont="1" applyBorder="1" applyAlignment="1">
      <alignment horizontal="center"/>
    </xf>
    <xf numFmtId="49" fontId="50" fillId="0" borderId="0" xfId="0" applyNumberFormat="1" applyFont="1" applyBorder="1" applyAlignment="1">
      <alignment horizontal="center"/>
    </xf>
    <xf numFmtId="164" fontId="49" fillId="0" borderId="0" xfId="0" applyNumberFormat="1" applyFont="1" applyAlignment="1">
      <alignment horizontal="center"/>
    </xf>
    <xf numFmtId="0" fontId="49" fillId="0" borderId="1" xfId="0" applyFont="1" applyBorder="1" applyAlignment="1">
      <alignment horizontal="center"/>
    </xf>
    <xf numFmtId="164" fontId="49" fillId="0" borderId="1" xfId="0" applyNumberFormat="1" applyFont="1" applyBorder="1" applyAlignment="1">
      <alignment horizontal="center"/>
    </xf>
    <xf numFmtId="0" fontId="49" fillId="0" borderId="2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2" xfId="0" applyFont="1" applyBorder="1"/>
    <xf numFmtId="49" fontId="44" fillId="0" borderId="2" xfId="0" applyNumberFormat="1" applyFont="1" applyBorder="1" applyAlignment="1">
      <alignment horizontal="center"/>
    </xf>
    <xf numFmtId="0" fontId="51" fillId="0" borderId="0" xfId="0" applyFont="1" applyAlignment="1">
      <alignment horizontal="center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vertical="center"/>
    </xf>
    <xf numFmtId="0" fontId="25" fillId="0" borderId="1" xfId="0" applyFont="1" applyBorder="1" applyAlignment="1">
      <alignment vertical="center"/>
    </xf>
    <xf numFmtId="164" fontId="49" fillId="0" borderId="0" xfId="0" applyNumberFormat="1" applyFont="1" applyBorder="1" applyAlignment="1">
      <alignment horizontal="center" wrapText="1"/>
    </xf>
    <xf numFmtId="49" fontId="43" fillId="0" borderId="1" xfId="0" applyNumberFormat="1" applyFont="1" applyBorder="1"/>
    <xf numFmtId="0" fontId="43" fillId="0" borderId="1" xfId="0" applyFont="1" applyBorder="1" applyAlignment="1">
      <alignment horizontal="center"/>
    </xf>
    <xf numFmtId="0" fontId="51" fillId="0" borderId="1" xfId="0" applyFont="1" applyBorder="1" applyAlignment="1">
      <alignment horizontal="center"/>
    </xf>
    <xf numFmtId="164" fontId="49" fillId="0" borderId="2" xfId="0" applyNumberFormat="1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55" fillId="0" borderId="0" xfId="0" applyFont="1" applyBorder="1" applyAlignment="1" applyProtection="1">
      <alignment horizontal="right"/>
    </xf>
    <xf numFmtId="0" fontId="56" fillId="0" borderId="0" xfId="0" applyFont="1" applyBorder="1" applyAlignment="1" applyProtection="1">
      <alignment horizontal="center"/>
      <protection locked="0"/>
    </xf>
    <xf numFmtId="0" fontId="56" fillId="0" borderId="0" xfId="0" applyFont="1" applyBorder="1" applyAlignment="1" applyProtection="1">
      <alignment horizontal="center"/>
      <protection locked="0"/>
    </xf>
    <xf numFmtId="0" fontId="55" fillId="0" borderId="0" xfId="0" applyFont="1" applyAlignment="1" applyProtection="1">
      <alignment horizontal="right"/>
    </xf>
    <xf numFmtId="0" fontId="57" fillId="0" borderId="13" xfId="0" applyFont="1" applyBorder="1" applyAlignment="1" applyProtection="1">
      <alignment horizontal="left" vertical="center"/>
    </xf>
    <xf numFmtId="0" fontId="45" fillId="0" borderId="0" xfId="0" applyFont="1" applyAlignment="1">
      <alignment horizontal="center" wrapText="1"/>
    </xf>
    <xf numFmtId="0" fontId="41" fillId="0" borderId="0" xfId="0" applyFont="1" applyAlignment="1">
      <alignment horizontal="center" wrapText="1"/>
    </xf>
    <xf numFmtId="0" fontId="57" fillId="0" borderId="0" xfId="0" applyFont="1" applyBorder="1" applyAlignment="1" applyProtection="1">
      <alignment horizontal="left" vertical="center"/>
    </xf>
    <xf numFmtId="0" fontId="0" fillId="0" borderId="0" xfId="0" quotePrefix="1" applyAlignment="1">
      <alignment horizontal="center"/>
    </xf>
    <xf numFmtId="0" fontId="55" fillId="0" borderId="0" xfId="0" applyFont="1" applyFill="1" applyBorder="1" applyAlignment="1" applyProtection="1">
      <alignment horizontal="right"/>
    </xf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41" fillId="0" borderId="0" xfId="0" applyFont="1" applyAlignment="1">
      <alignment horizontal="left"/>
    </xf>
    <xf numFmtId="0" fontId="0" fillId="0" borderId="0" xfId="0" applyFont="1"/>
    <xf numFmtId="0" fontId="0" fillId="33" borderId="14" xfId="0" applyFill="1" applyBorder="1" applyAlignment="1">
      <alignment horizontal="left"/>
    </xf>
    <xf numFmtId="0" fontId="0" fillId="0" borderId="0" xfId="0"/>
    <xf numFmtId="14" fontId="0" fillId="33" borderId="14" xfId="0" applyNumberFormat="1" applyFill="1" applyBorder="1" applyAlignment="1">
      <alignment horizontal="left"/>
    </xf>
    <xf numFmtId="16" fontId="0" fillId="33" borderId="14" xfId="0" quotePrefix="1" applyNumberFormat="1" applyFill="1" applyBorder="1" applyAlignment="1">
      <alignment horizontal="left"/>
    </xf>
    <xf numFmtId="20" fontId="0" fillId="33" borderId="14" xfId="0" applyNumberFormat="1" applyFill="1" applyBorder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 applyFont="1" applyBorder="1"/>
    <xf numFmtId="165" fontId="0" fillId="0" borderId="0" xfId="0" applyNumberFormat="1" applyBorder="1"/>
    <xf numFmtId="165" fontId="59" fillId="0" borderId="0" xfId="0" applyNumberFormat="1" applyFont="1" applyBorder="1"/>
    <xf numFmtId="9" fontId="0" fillId="33" borderId="14" xfId="0" applyNumberFormat="1" applyFill="1" applyBorder="1" applyAlignment="1">
      <alignment horizontal="left"/>
    </xf>
    <xf numFmtId="0" fontId="0" fillId="0" borderId="0" xfId="0"/>
    <xf numFmtId="0" fontId="56" fillId="0" borderId="0" xfId="0" applyFont="1" applyBorder="1" applyAlignment="1" applyProtection="1">
      <alignment horizontal="center"/>
      <protection locked="0"/>
    </xf>
    <xf numFmtId="0" fontId="41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9" fontId="0" fillId="33" borderId="14" xfId="0" applyNumberFormat="1" applyFill="1" applyBorder="1" applyAlignment="1">
      <alignment horizontal="left"/>
    </xf>
    <xf numFmtId="0" fontId="0" fillId="33" borderId="14" xfId="0" quotePrefix="1" applyFill="1" applyBorder="1" applyAlignment="1">
      <alignment horizontal="left"/>
    </xf>
    <xf numFmtId="0" fontId="0" fillId="0" borderId="0" xfId="0"/>
    <xf numFmtId="0" fontId="56" fillId="0" borderId="0" xfId="0" applyFont="1" applyBorder="1" applyAlignment="1" applyProtection="1">
      <alignment horizontal="center"/>
      <protection locked="0"/>
    </xf>
    <xf numFmtId="0" fontId="47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wrapText="1"/>
    </xf>
    <xf numFmtId="49" fontId="47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0" xfId="0" applyFill="1" applyBorder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22" fillId="0" borderId="2" xfId="0" applyFont="1" applyBorder="1" applyAlignment="1">
      <alignment horizontal="center"/>
    </xf>
    <xf numFmtId="164" fontId="22" fillId="0" borderId="2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1" xfId="0" applyFont="1" applyBorder="1"/>
    <xf numFmtId="49" fontId="19" fillId="0" borderId="0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center"/>
    </xf>
    <xf numFmtId="0" fontId="41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0" fontId="19" fillId="0" borderId="0" xfId="0" applyFont="1"/>
    <xf numFmtId="49" fontId="19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0" fillId="0" borderId="2" xfId="0" applyBorder="1" applyAlignment="1">
      <alignment vertical="center"/>
    </xf>
    <xf numFmtId="49" fontId="0" fillId="0" borderId="1" xfId="0" applyNumberForma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60" fillId="0" borderId="1" xfId="0" applyFont="1" applyBorder="1" applyAlignment="1">
      <alignment horizontal="center"/>
    </xf>
    <xf numFmtId="164" fontId="43" fillId="0" borderId="1" xfId="0" applyNumberFormat="1" applyFont="1" applyBorder="1" applyAlignment="1">
      <alignment horizontal="center"/>
    </xf>
    <xf numFmtId="2" fontId="41" fillId="0" borderId="1" xfId="0" applyNumberFormat="1" applyFont="1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43" fillId="0" borderId="0" xfId="0" quotePrefix="1" applyFont="1" applyAlignment="1">
      <alignment horizontal="center"/>
    </xf>
    <xf numFmtId="49" fontId="43" fillId="0" borderId="0" xfId="0" applyNumberFormat="1" applyFont="1" applyAlignment="1">
      <alignment horizontal="center"/>
    </xf>
    <xf numFmtId="49" fontId="61" fillId="0" borderId="0" xfId="0" applyNumberFormat="1" applyFont="1" applyAlignment="1">
      <alignment horizontal="center"/>
    </xf>
    <xf numFmtId="49" fontId="61" fillId="0" borderId="0" xfId="0" applyNumberFormat="1" applyFont="1" applyBorder="1" applyAlignment="1">
      <alignment horizontal="center"/>
    </xf>
    <xf numFmtId="0" fontId="46" fillId="0" borderId="1" xfId="0" applyFont="1" applyBorder="1" applyAlignment="1">
      <alignment horizontal="center"/>
    </xf>
    <xf numFmtId="49" fontId="18" fillId="0" borderId="0" xfId="0" applyNumberFormat="1" applyFont="1" applyBorder="1" applyAlignment="1">
      <alignment horizontal="center"/>
    </xf>
    <xf numFmtId="16" fontId="18" fillId="0" borderId="0" xfId="0" quotePrefix="1" applyNumberFormat="1" applyFont="1" applyBorder="1" applyAlignment="1">
      <alignment horizontal="center"/>
    </xf>
    <xf numFmtId="0" fontId="49" fillId="0" borderId="0" xfId="0" applyNumberFormat="1" applyFont="1" applyBorder="1" applyAlignment="1">
      <alignment horizontal="center" wrapText="1"/>
    </xf>
    <xf numFmtId="0" fontId="49" fillId="0" borderId="0" xfId="0" applyNumberFormat="1" applyFont="1" applyAlignment="1">
      <alignment horizontal="center" wrapText="1"/>
    </xf>
    <xf numFmtId="0" fontId="22" fillId="0" borderId="0" xfId="0" applyNumberFormat="1" applyFont="1" applyAlignment="1">
      <alignment horizontal="center" wrapText="1"/>
    </xf>
    <xf numFmtId="0" fontId="22" fillId="0" borderId="0" xfId="0" applyNumberFormat="1" applyFont="1" applyBorder="1" applyAlignment="1">
      <alignment horizontal="center" wrapText="1"/>
    </xf>
    <xf numFmtId="0" fontId="22" fillId="0" borderId="0" xfId="0" applyNumberFormat="1" applyFont="1" applyAlignment="1">
      <alignment horizontal="center" vertical="center"/>
    </xf>
    <xf numFmtId="0" fontId="23" fillId="0" borderId="0" xfId="0" applyNumberFormat="1" applyFont="1" applyBorder="1" applyAlignment="1">
      <alignment horizontal="center" wrapText="1"/>
    </xf>
    <xf numFmtId="0" fontId="17" fillId="0" borderId="0" xfId="0" applyFont="1"/>
    <xf numFmtId="0" fontId="0" fillId="0" borderId="0" xfId="0"/>
    <xf numFmtId="0" fontId="56" fillId="0" borderId="0" xfId="0" applyFont="1" applyBorder="1" applyAlignment="1" applyProtection="1">
      <alignment horizontal="center"/>
      <protection locked="0"/>
    </xf>
    <xf numFmtId="49" fontId="16" fillId="0" borderId="0" xfId="0" applyNumberFormat="1" applyFont="1" applyBorder="1" applyAlignment="1">
      <alignment horizontal="center"/>
    </xf>
    <xf numFmtId="16" fontId="16" fillId="0" borderId="0" xfId="0" quotePrefix="1" applyNumberFormat="1" applyFont="1" applyBorder="1" applyAlignment="1">
      <alignment horizontal="center"/>
    </xf>
    <xf numFmtId="49" fontId="16" fillId="0" borderId="0" xfId="0" applyNumberFormat="1" applyFont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44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/>
    </xf>
    <xf numFmtId="49" fontId="15" fillId="0" borderId="0" xfId="0" applyNumberFormat="1" applyFont="1" applyBorder="1"/>
    <xf numFmtId="49" fontId="49" fillId="0" borderId="0" xfId="0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2" fontId="49" fillId="0" borderId="0" xfId="0" applyNumberFormat="1" applyFont="1" applyBorder="1" applyAlignment="1">
      <alignment horizontal="center"/>
    </xf>
    <xf numFmtId="49" fontId="0" fillId="0" borderId="0" xfId="0" applyNumberFormat="1" applyBorder="1" applyAlignment="1">
      <alignment horizontal="center" wrapText="1"/>
    </xf>
    <xf numFmtId="0" fontId="44" fillId="0" borderId="2" xfId="0" applyNumberFormat="1" applyFont="1" applyBorder="1" applyAlignment="1">
      <alignment horizontal="center"/>
    </xf>
    <xf numFmtId="164" fontId="44" fillId="0" borderId="2" xfId="0" applyNumberFormat="1" applyFont="1" applyBorder="1" applyAlignment="1">
      <alignment horizontal="center"/>
    </xf>
    <xf numFmtId="0" fontId="41" fillId="0" borderId="0" xfId="0" applyFont="1" applyAlignment="1">
      <alignment horizontal="center" vertical="center"/>
    </xf>
    <xf numFmtId="0" fontId="0" fillId="0" borderId="0" xfId="0"/>
    <xf numFmtId="0" fontId="0" fillId="0" borderId="0" xfId="0" applyFont="1" applyBorder="1" applyAlignment="1">
      <alignment horizontal="center"/>
    </xf>
    <xf numFmtId="49" fontId="14" fillId="0" borderId="0" xfId="0" applyNumberFormat="1" applyFont="1" applyBorder="1"/>
    <xf numFmtId="49" fontId="14" fillId="0" borderId="0" xfId="0" applyNumberFormat="1" applyFont="1"/>
    <xf numFmtId="49" fontId="14" fillId="0" borderId="1" xfId="0" applyNumberFormat="1" applyFont="1" applyBorder="1"/>
    <xf numFmtId="0" fontId="14" fillId="0" borderId="0" xfId="0" applyFont="1"/>
    <xf numFmtId="164" fontId="49" fillId="0" borderId="0" xfId="0" applyNumberFormat="1" applyFont="1" applyBorder="1" applyAlignment="1">
      <alignment horizontal="center" vertical="center"/>
    </xf>
    <xf numFmtId="0" fontId="0" fillId="0" borderId="0" xfId="0"/>
    <xf numFmtId="49" fontId="13" fillId="0" borderId="0" xfId="0" applyNumberFormat="1" applyFont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49" fontId="13" fillId="0" borderId="0" xfId="0" applyNumberFormat="1" applyFont="1" applyBorder="1" applyAlignment="1">
      <alignment horizontal="center"/>
    </xf>
    <xf numFmtId="0" fontId="22" fillId="0" borderId="1" xfId="0" applyNumberFormat="1" applyFont="1" applyBorder="1" applyAlignment="1">
      <alignment horizontal="center" wrapText="1"/>
    </xf>
    <xf numFmtId="0" fontId="22" fillId="0" borderId="0" xfId="0" applyNumberFormat="1" applyFont="1" applyBorder="1" applyAlignment="1">
      <alignment horizontal="center" vertical="center"/>
    </xf>
    <xf numFmtId="49" fontId="52" fillId="0" borderId="1" xfId="0" applyNumberFormat="1" applyFont="1" applyBorder="1" applyAlignment="1">
      <alignment horizontal="center"/>
    </xf>
    <xf numFmtId="49" fontId="52" fillId="0" borderId="0" xfId="0" applyNumberFormat="1" applyFont="1" applyBorder="1" applyAlignment="1">
      <alignment horizontal="center"/>
    </xf>
    <xf numFmtId="49" fontId="22" fillId="0" borderId="1" xfId="0" applyNumberFormat="1" applyFont="1" applyBorder="1" applyAlignment="1">
      <alignment horizontal="center" vertical="center"/>
    </xf>
    <xf numFmtId="49" fontId="43" fillId="0" borderId="2" xfId="0" applyNumberFormat="1" applyFont="1" applyBorder="1" applyAlignment="1">
      <alignment horizontal="center"/>
    </xf>
    <xf numFmtId="49" fontId="50" fillId="0" borderId="1" xfId="0" applyNumberFormat="1" applyFont="1" applyBorder="1" applyAlignment="1">
      <alignment horizontal="center" wrapText="1"/>
    </xf>
    <xf numFmtId="49" fontId="13" fillId="0" borderId="0" xfId="0" applyNumberFormat="1" applyFont="1" applyBorder="1"/>
    <xf numFmtId="49" fontId="13" fillId="0" borderId="0" xfId="0" applyNumberFormat="1" applyFont="1"/>
    <xf numFmtId="49" fontId="43" fillId="0" borderId="0" xfId="0" applyNumberFormat="1" applyFont="1" applyBorder="1"/>
    <xf numFmtId="0" fontId="43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49" fontId="13" fillId="0" borderId="0" xfId="0" applyNumberFormat="1" applyFont="1" applyBorder="1" applyAlignment="1">
      <alignment vertical="center"/>
    </xf>
    <xf numFmtId="0" fontId="44" fillId="0" borderId="1" xfId="0" applyFont="1" applyBorder="1" applyAlignment="1">
      <alignment horizontal="center" vertical="center"/>
    </xf>
    <xf numFmtId="49" fontId="13" fillId="0" borderId="1" xfId="0" applyNumberFormat="1" applyFont="1" applyBorder="1"/>
    <xf numFmtId="16" fontId="0" fillId="0" borderId="0" xfId="0" quotePrefix="1" applyNumberFormat="1" applyFont="1" applyBorder="1" applyAlignment="1">
      <alignment horizontal="center"/>
    </xf>
    <xf numFmtId="164" fontId="46" fillId="0" borderId="1" xfId="0" applyNumberFormat="1" applyFont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2" fontId="48" fillId="0" borderId="1" xfId="0" applyNumberFormat="1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" fontId="23" fillId="0" borderId="0" xfId="0" applyNumberFormat="1" applyFont="1" applyBorder="1" applyAlignment="1">
      <alignment horizontal="center" wrapText="1"/>
    </xf>
    <xf numFmtId="1" fontId="0" fillId="0" borderId="0" xfId="0" applyNumberFormat="1" applyBorder="1" applyAlignment="1">
      <alignment horizontal="center"/>
    </xf>
    <xf numFmtId="1" fontId="23" fillId="0" borderId="0" xfId="0" applyNumberFormat="1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" fontId="44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 wrapText="1"/>
    </xf>
    <xf numFmtId="1" fontId="44" fillId="0" borderId="0" xfId="43" applyNumberFormat="1" applyFont="1" applyBorder="1" applyAlignment="1">
      <alignment horizontal="center"/>
    </xf>
    <xf numFmtId="0" fontId="44" fillId="0" borderId="1" xfId="0" applyNumberFormat="1" applyFont="1" applyBorder="1" applyAlignment="1">
      <alignment horizontal="center" wrapText="1"/>
    </xf>
    <xf numFmtId="1" fontId="44" fillId="0" borderId="1" xfId="0" applyNumberFormat="1" applyFont="1" applyBorder="1" applyAlignment="1">
      <alignment horizontal="center" wrapText="1"/>
    </xf>
    <xf numFmtId="0" fontId="49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47" fillId="0" borderId="0" xfId="0" applyNumberFormat="1" applyFont="1" applyAlignment="1">
      <alignment horizontal="center"/>
    </xf>
    <xf numFmtId="1" fontId="44" fillId="0" borderId="1" xfId="0" applyNumberFormat="1" applyFont="1" applyBorder="1" applyAlignment="1">
      <alignment horizontal="center"/>
    </xf>
    <xf numFmtId="1" fontId="46" fillId="0" borderId="0" xfId="0" applyNumberFormat="1" applyFont="1" applyBorder="1" applyAlignment="1">
      <alignment horizontal="center"/>
    </xf>
    <xf numFmtId="1" fontId="46" fillId="0" borderId="0" xfId="0" applyNumberFormat="1" applyFont="1" applyAlignment="1">
      <alignment horizontal="center"/>
    </xf>
    <xf numFmtId="0" fontId="47" fillId="0" borderId="0" xfId="0" applyFont="1" applyBorder="1" applyAlignment="1">
      <alignment horizontal="right"/>
    </xf>
    <xf numFmtId="0" fontId="0" fillId="0" borderId="1" xfId="0" applyFont="1" applyBorder="1" applyAlignment="1">
      <alignment vertical="center" wrapText="1"/>
    </xf>
    <xf numFmtId="0" fontId="0" fillId="0" borderId="0" xfId="0"/>
    <xf numFmtId="0" fontId="56" fillId="0" borderId="0" xfId="0" applyFont="1" applyBorder="1" applyAlignment="1" applyProtection="1">
      <alignment horizontal="center"/>
      <protection locked="0"/>
    </xf>
    <xf numFmtId="49" fontId="12" fillId="0" borderId="1" xfId="0" applyNumberFormat="1" applyFont="1" applyBorder="1" applyAlignment="1">
      <alignment horizontal="center"/>
    </xf>
    <xf numFmtId="1" fontId="43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1" fontId="12" fillId="0" borderId="1" xfId="0" applyNumberFormat="1" applyFont="1" applyBorder="1" applyAlignment="1">
      <alignment horizontal="center"/>
    </xf>
    <xf numFmtId="1" fontId="20" fillId="0" borderId="0" xfId="0" applyNumberFormat="1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0" xfId="0" applyNumberFormat="1"/>
    <xf numFmtId="1" fontId="22" fillId="0" borderId="0" xfId="0" applyNumberFormat="1" applyFont="1" applyAlignment="1">
      <alignment horizontal="center"/>
    </xf>
    <xf numFmtId="1" fontId="22" fillId="0" borderId="2" xfId="0" applyNumberFormat="1" applyFont="1" applyBorder="1" applyAlignment="1">
      <alignment horizontal="center"/>
    </xf>
    <xf numFmtId="0" fontId="53" fillId="0" borderId="1" xfId="0" applyNumberFormat="1" applyFont="1" applyBorder="1" applyAlignment="1">
      <alignment horizontal="center"/>
    </xf>
    <xf numFmtId="0" fontId="49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/>
    </xf>
    <xf numFmtId="49" fontId="11" fillId="0" borderId="0" xfId="0" applyNumberFormat="1" applyFont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62" fillId="0" borderId="0" xfId="0" applyFont="1"/>
    <xf numFmtId="0" fontId="63" fillId="0" borderId="0" xfId="0" applyFont="1"/>
    <xf numFmtId="0" fontId="51" fillId="0" borderId="2" xfId="0" applyFont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10" fillId="0" borderId="0" xfId="0" applyFont="1"/>
    <xf numFmtId="49" fontId="10" fillId="0" borderId="0" xfId="0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2" fontId="0" fillId="0" borderId="0" xfId="0" applyNumberFormat="1" applyFont="1" applyAlignment="1">
      <alignment horizontal="right"/>
    </xf>
    <xf numFmtId="0" fontId="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 wrapText="1"/>
    </xf>
    <xf numFmtId="49" fontId="9" fillId="0" borderId="0" xfId="0" applyNumberFormat="1" applyFont="1" applyBorder="1" applyAlignment="1">
      <alignment horizontal="center" wrapText="1"/>
    </xf>
    <xf numFmtId="49" fontId="9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right"/>
    </xf>
    <xf numFmtId="0" fontId="0" fillId="0" borderId="0" xfId="0"/>
    <xf numFmtId="0" fontId="56" fillId="0" borderId="0" xfId="0" applyFont="1" applyBorder="1" applyAlignment="1" applyProtection="1">
      <alignment horizontal="center"/>
      <protection locked="0"/>
    </xf>
    <xf numFmtId="0" fontId="49" fillId="0" borderId="1" xfId="0" applyNumberFormat="1" applyFont="1" applyBorder="1" applyAlignment="1">
      <alignment horizontal="center" wrapText="1"/>
    </xf>
    <xf numFmtId="49" fontId="43" fillId="0" borderId="0" xfId="0" applyNumberFormat="1" applyFont="1" applyBorder="1" applyAlignment="1">
      <alignment horizontal="center"/>
    </xf>
    <xf numFmtId="49" fontId="23" fillId="0" borderId="20" xfId="0" applyNumberFormat="1" applyFont="1" applyBorder="1"/>
    <xf numFmtId="49" fontId="23" fillId="0" borderId="17" xfId="0" applyNumberFormat="1" applyFont="1" applyBorder="1"/>
    <xf numFmtId="49" fontId="43" fillId="0" borderId="20" xfId="0" applyNumberFormat="1" applyFont="1" applyBorder="1"/>
    <xf numFmtId="49" fontId="23" fillId="0" borderId="18" xfId="0" applyNumberFormat="1" applyFont="1" applyBorder="1"/>
    <xf numFmtId="16" fontId="44" fillId="0" borderId="0" xfId="0" quotePrefix="1" applyNumberFormat="1" applyFont="1" applyBorder="1" applyAlignment="1">
      <alignment horizontal="center"/>
    </xf>
    <xf numFmtId="0" fontId="23" fillId="0" borderId="21" xfId="0" applyFont="1" applyBorder="1"/>
    <xf numFmtId="0" fontId="44" fillId="0" borderId="0" xfId="0" quotePrefix="1" applyFont="1" applyBorder="1" applyAlignment="1">
      <alignment horizontal="center"/>
    </xf>
    <xf numFmtId="0" fontId="23" fillId="0" borderId="19" xfId="0" applyFont="1" applyBorder="1"/>
    <xf numFmtId="0" fontId="43" fillId="0" borderId="21" xfId="0" applyFont="1" applyBorder="1"/>
    <xf numFmtId="0" fontId="0" fillId="0" borderId="0" xfId="0"/>
    <xf numFmtId="49" fontId="8" fillId="0" borderId="0" xfId="0" applyNumberFormat="1" applyFont="1" applyBorder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46" fillId="0" borderId="1" xfId="0" applyNumberFormat="1" applyFont="1" applyBorder="1" applyAlignment="1">
      <alignment horizontal="center"/>
    </xf>
    <xf numFmtId="49" fontId="46" fillId="0" borderId="2" xfId="0" applyNumberFormat="1" applyFont="1" applyBorder="1" applyAlignment="1">
      <alignment horizontal="center"/>
    </xf>
    <xf numFmtId="164" fontId="46" fillId="0" borderId="2" xfId="0" applyNumberFormat="1" applyFont="1" applyBorder="1" applyAlignment="1">
      <alignment horizontal="center"/>
    </xf>
    <xf numFmtId="0" fontId="46" fillId="0" borderId="1" xfId="0" applyFont="1" applyBorder="1" applyAlignment="1">
      <alignment horizontal="right"/>
    </xf>
    <xf numFmtId="0" fontId="25" fillId="0" borderId="1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/>
    </xf>
    <xf numFmtId="49" fontId="46" fillId="0" borderId="0" xfId="0" applyNumberFormat="1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23" fillId="0" borderId="2" xfId="0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1" fontId="19" fillId="0" borderId="0" xfId="0" applyNumberFormat="1" applyFont="1" applyBorder="1" applyAlignment="1">
      <alignment horizontal="center" wrapText="1"/>
    </xf>
    <xf numFmtId="0" fontId="44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5" fillId="0" borderId="2" xfId="0" applyFont="1" applyBorder="1" applyAlignment="1">
      <alignment horizontal="center"/>
    </xf>
    <xf numFmtId="0" fontId="46" fillId="0" borderId="2" xfId="0" applyFont="1" applyBorder="1" applyAlignment="1">
      <alignment horizontal="center"/>
    </xf>
    <xf numFmtId="1" fontId="46" fillId="0" borderId="1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horizontal="center" vertical="center"/>
    </xf>
    <xf numFmtId="1" fontId="46" fillId="0" borderId="2" xfId="0" applyNumberFormat="1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2" fontId="49" fillId="0" borderId="0" xfId="0" applyNumberFormat="1" applyFont="1" applyBorder="1" applyAlignment="1">
      <alignment horizontal="center" vertical="center"/>
    </xf>
    <xf numFmtId="0" fontId="4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46" fillId="0" borderId="2" xfId="0" applyFont="1" applyBorder="1" applyAlignment="1">
      <alignment horizontal="right"/>
    </xf>
    <xf numFmtId="1" fontId="44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1" fontId="41" fillId="0" borderId="0" xfId="0" applyNumberFormat="1" applyFont="1" applyAlignment="1">
      <alignment horizontal="center"/>
    </xf>
    <xf numFmtId="1" fontId="44" fillId="0" borderId="0" xfId="0" applyNumberFormat="1" applyFont="1" applyAlignment="1">
      <alignment horizontal="center"/>
    </xf>
    <xf numFmtId="1" fontId="21" fillId="0" borderId="0" xfId="0" applyNumberFormat="1" applyFont="1" applyBorder="1" applyAlignment="1">
      <alignment horizontal="center" wrapText="1"/>
    </xf>
    <xf numFmtId="49" fontId="7" fillId="0" borderId="0" xfId="0" applyNumberFormat="1" applyFont="1" applyBorder="1" applyAlignment="1">
      <alignment horizontal="center"/>
    </xf>
    <xf numFmtId="0" fontId="0" fillId="0" borderId="0" xfId="0"/>
    <xf numFmtId="49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wrapText="1"/>
    </xf>
    <xf numFmtId="0" fontId="6" fillId="0" borderId="1" xfId="0" applyFont="1" applyBorder="1"/>
    <xf numFmtId="0" fontId="6" fillId="0" borderId="0" xfId="0" applyFont="1" applyBorder="1"/>
    <xf numFmtId="49" fontId="6" fillId="0" borderId="0" xfId="0" applyNumberFormat="1" applyFont="1" applyAlignment="1">
      <alignment horizontal="center"/>
    </xf>
    <xf numFmtId="0" fontId="0" fillId="0" borderId="0" xfId="0"/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10" fillId="0" borderId="0" xfId="0" applyNumberFormat="1" applyFont="1" applyBorder="1"/>
    <xf numFmtId="49" fontId="14" fillId="0" borderId="0" xfId="0" applyNumberFormat="1" applyFont="1" applyBorder="1" applyAlignment="1">
      <alignment horizontal="center"/>
    </xf>
    <xf numFmtId="49" fontId="14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49" fontId="14" fillId="0" borderId="0" xfId="0" applyNumberFormat="1" applyFont="1" applyBorder="1" applyAlignment="1">
      <alignment horizontal="center" vertical="center"/>
    </xf>
    <xf numFmtId="49" fontId="44" fillId="0" borderId="1" xfId="0" quotePrefix="1" applyNumberFormat="1" applyFont="1" applyBorder="1" applyAlignment="1">
      <alignment horizontal="center"/>
    </xf>
    <xf numFmtId="0" fontId="43" fillId="0" borderId="2" xfId="0" applyFont="1" applyBorder="1" applyAlignment="1">
      <alignment horizontal="center"/>
    </xf>
    <xf numFmtId="16" fontId="0" fillId="0" borderId="0" xfId="0" applyNumberFormat="1" applyBorder="1"/>
    <xf numFmtId="0" fontId="0" fillId="0" borderId="0" xfId="0"/>
    <xf numFmtId="1" fontId="44" fillId="0" borderId="2" xfId="0" applyNumberFormat="1" applyFont="1" applyBorder="1"/>
    <xf numFmtId="49" fontId="4" fillId="0" borderId="0" xfId="0" applyNumberFormat="1" applyFont="1" applyAlignment="1">
      <alignment horizontal="center"/>
    </xf>
    <xf numFmtId="49" fontId="4" fillId="0" borderId="0" xfId="0" quotePrefix="1" applyNumberFormat="1" applyFont="1" applyAlignment="1">
      <alignment horizontal="center"/>
    </xf>
    <xf numFmtId="49" fontId="6" fillId="0" borderId="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23" fillId="0" borderId="2" xfId="0" applyNumberFormat="1" applyFont="1" applyBorder="1" applyAlignment="1">
      <alignment horizontal="center"/>
    </xf>
    <xf numFmtId="49" fontId="23" fillId="0" borderId="2" xfId="0" applyNumberFormat="1" applyFont="1" applyBorder="1"/>
    <xf numFmtId="0" fontId="0" fillId="0" borderId="0" xfId="0"/>
    <xf numFmtId="49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14" fillId="0" borderId="2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49" fontId="4" fillId="0" borderId="1" xfId="0" quotePrefix="1" applyNumberFormat="1" applyFont="1" applyBorder="1" applyAlignment="1">
      <alignment horizontal="center"/>
    </xf>
    <xf numFmtId="49" fontId="49" fillId="0" borderId="1" xfId="0" applyNumberFormat="1" applyFont="1" applyBorder="1" applyAlignment="1">
      <alignment horizontal="center" wrapText="1"/>
    </xf>
    <xf numFmtId="164" fontId="49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6" fillId="0" borderId="0" xfId="0" applyNumberFormat="1" applyFont="1" applyAlignment="1">
      <alignment horizontal="center"/>
    </xf>
    <xf numFmtId="0" fontId="46" fillId="0" borderId="1" xfId="0" applyNumberFormat="1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0" fontId="46" fillId="0" borderId="0" xfId="0" applyNumberFormat="1" applyFont="1" applyBorder="1" applyAlignment="1">
      <alignment horizontal="center"/>
    </xf>
    <xf numFmtId="0" fontId="49" fillId="0" borderId="1" xfId="0" applyNumberFormat="1" applyFont="1" applyBorder="1" applyAlignment="1">
      <alignment horizontal="center" vertical="center"/>
    </xf>
    <xf numFmtId="0" fontId="43" fillId="0" borderId="20" xfId="0" applyFont="1" applyBorder="1"/>
    <xf numFmtId="0" fontId="43" fillId="0" borderId="21" xfId="0" applyFont="1" applyBorder="1" applyAlignment="1">
      <alignment horizontal="center"/>
    </xf>
    <xf numFmtId="0" fontId="50" fillId="0" borderId="20" xfId="0" applyFont="1" applyBorder="1"/>
    <xf numFmtId="0" fontId="43" fillId="0" borderId="21" xfId="0" applyFont="1" applyFill="1" applyBorder="1" applyAlignment="1">
      <alignment horizontal="center"/>
    </xf>
    <xf numFmtId="0" fontId="43" fillId="0" borderId="16" xfId="0" applyFont="1" applyBorder="1"/>
    <xf numFmtId="0" fontId="43" fillId="0" borderId="22" xfId="0" applyFont="1" applyBorder="1" applyAlignment="1">
      <alignment horizontal="center"/>
    </xf>
    <xf numFmtId="0" fontId="43" fillId="0" borderId="22" xfId="0" applyFont="1" applyBorder="1"/>
    <xf numFmtId="0" fontId="25" fillId="0" borderId="16" xfId="0" applyFont="1" applyBorder="1"/>
    <xf numFmtId="0" fontId="50" fillId="0" borderId="17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wrapText="1"/>
    </xf>
    <xf numFmtId="0" fontId="66" fillId="0" borderId="20" xfId="0" applyFont="1" applyBorder="1"/>
    <xf numFmtId="0" fontId="66" fillId="0" borderId="21" xfId="0" applyFont="1" applyBorder="1" applyAlignment="1">
      <alignment horizontal="center"/>
    </xf>
    <xf numFmtId="0" fontId="66" fillId="0" borderId="21" xfId="0" applyFont="1" applyFill="1" applyBorder="1" applyAlignment="1">
      <alignment horizontal="center"/>
    </xf>
    <xf numFmtId="0" fontId="66" fillId="0" borderId="16" xfId="0" applyFont="1" applyBorder="1"/>
    <xf numFmtId="0" fontId="66" fillId="0" borderId="22" xfId="0" applyFont="1" applyBorder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43" fillId="0" borderId="2" xfId="0" applyFont="1" applyBorder="1"/>
    <xf numFmtId="49" fontId="19" fillId="0" borderId="0" xfId="0" applyNumberFormat="1" applyFont="1" applyBorder="1" applyAlignment="1">
      <alignment horizontal="center"/>
    </xf>
    <xf numFmtId="1" fontId="12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41" fillId="0" borderId="25" xfId="0" applyFont="1" applyBorder="1" applyAlignment="1">
      <alignment horizontal="center" vertical="center" wrapText="1"/>
    </xf>
    <xf numFmtId="0" fontId="48" fillId="0" borderId="23" xfId="0" applyFont="1" applyBorder="1" applyAlignment="1">
      <alignment horizontal="center" vertical="center"/>
    </xf>
    <xf numFmtId="0" fontId="50" fillId="0" borderId="0" xfId="0" applyFont="1" applyBorder="1" applyAlignment="1">
      <alignment horizontal="center"/>
    </xf>
    <xf numFmtId="0" fontId="66" fillId="0" borderId="0" xfId="0" applyFont="1" applyBorder="1"/>
    <xf numFmtId="0" fontId="41" fillId="0" borderId="2" xfId="0" applyFont="1" applyBorder="1" applyAlignment="1">
      <alignment horizontal="center" vertical="center"/>
    </xf>
    <xf numFmtId="49" fontId="49" fillId="0" borderId="2" xfId="0" applyNumberFormat="1" applyFont="1" applyBorder="1" applyAlignment="1">
      <alignment horizontal="center" wrapText="1"/>
    </xf>
    <xf numFmtId="0" fontId="14" fillId="0" borderId="2" xfId="0" applyFont="1" applyBorder="1" applyAlignment="1">
      <alignment horizontal="center"/>
    </xf>
    <xf numFmtId="49" fontId="43" fillId="0" borderId="2" xfId="0" applyNumberFormat="1" applyFont="1" applyBorder="1"/>
    <xf numFmtId="49" fontId="14" fillId="0" borderId="2" xfId="0" applyNumberFormat="1" applyFont="1" applyBorder="1"/>
    <xf numFmtId="0" fontId="51" fillId="0" borderId="2" xfId="0" applyFont="1" applyBorder="1" applyAlignment="1">
      <alignment horizontal="center"/>
    </xf>
    <xf numFmtId="49" fontId="4" fillId="0" borderId="0" xfId="0" quotePrefix="1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2" fontId="41" fillId="0" borderId="1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0" fontId="0" fillId="0" borderId="1" xfId="0" applyFont="1" applyBorder="1"/>
    <xf numFmtId="0" fontId="0" fillId="0" borderId="1" xfId="0" applyFont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/>
    </xf>
    <xf numFmtId="0" fontId="0" fillId="0" borderId="0" xfId="0" applyFont="1" applyBorder="1" applyAlignment="1">
      <alignment vertical="center" wrapText="1"/>
    </xf>
    <xf numFmtId="164" fontId="51" fillId="0" borderId="0" xfId="0" applyNumberFormat="1" applyFont="1" applyBorder="1" applyAlignment="1">
      <alignment horizontal="center"/>
    </xf>
    <xf numFmtId="164" fontId="51" fillId="0" borderId="1" xfId="0" applyNumberFormat="1" applyFont="1" applyBorder="1" applyAlignment="1">
      <alignment horizontal="center"/>
    </xf>
    <xf numFmtId="164" fontId="51" fillId="0" borderId="0" xfId="0" applyNumberFormat="1" applyFont="1" applyBorder="1" applyAlignment="1">
      <alignment horizontal="center" wrapText="1"/>
    </xf>
    <xf numFmtId="2" fontId="51" fillId="0" borderId="0" xfId="0" applyNumberFormat="1" applyFont="1" applyAlignment="1">
      <alignment horizontal="center"/>
    </xf>
    <xf numFmtId="166" fontId="51" fillId="0" borderId="1" xfId="0" applyNumberFormat="1" applyFont="1" applyBorder="1" applyAlignment="1">
      <alignment horizontal="center"/>
    </xf>
    <xf numFmtId="166" fontId="51" fillId="0" borderId="2" xfId="0" applyNumberFormat="1" applyFont="1" applyBorder="1" applyAlignment="1">
      <alignment horizontal="center"/>
    </xf>
    <xf numFmtId="166" fontId="51" fillId="0" borderId="0" xfId="0" applyNumberFormat="1" applyFont="1" applyAlignment="1">
      <alignment horizontal="center"/>
    </xf>
    <xf numFmtId="166" fontId="51" fillId="0" borderId="0" xfId="0" applyNumberFormat="1" applyFont="1" applyBorder="1" applyAlignment="1">
      <alignment horizontal="center"/>
    </xf>
    <xf numFmtId="166" fontId="51" fillId="0" borderId="0" xfId="0" applyNumberFormat="1" applyFont="1" applyBorder="1" applyAlignment="1">
      <alignment horizontal="center" wrapText="1"/>
    </xf>
    <xf numFmtId="0" fontId="51" fillId="0" borderId="0" xfId="0" applyFont="1" applyBorder="1" applyAlignment="1">
      <alignment horizontal="center" vertical="center"/>
    </xf>
    <xf numFmtId="164" fontId="51" fillId="0" borderId="1" xfId="0" applyNumberFormat="1" applyFont="1" applyBorder="1" applyAlignment="1">
      <alignment horizontal="center" wrapText="1"/>
    </xf>
    <xf numFmtId="49" fontId="44" fillId="0" borderId="2" xfId="0" applyNumberFormat="1" applyFont="1" applyBorder="1" applyAlignment="1">
      <alignment horizontal="center" wrapText="1"/>
    </xf>
    <xf numFmtId="2" fontId="66" fillId="0" borderId="1" xfId="0" applyNumberFormat="1" applyFont="1" applyBorder="1" applyAlignment="1">
      <alignment horizontal="center" wrapText="1"/>
    </xf>
    <xf numFmtId="166" fontId="51" fillId="0" borderId="0" xfId="0" applyNumberFormat="1" applyFont="1" applyBorder="1" applyAlignment="1">
      <alignment horizontal="center" vertical="center"/>
    </xf>
    <xf numFmtId="0" fontId="50" fillId="0" borderId="1" xfId="0" applyFont="1" applyBorder="1" applyAlignment="1">
      <alignment horizontal="center" wrapText="1"/>
    </xf>
    <xf numFmtId="0" fontId="49" fillId="0" borderId="1" xfId="0" applyFont="1" applyBorder="1" applyAlignment="1">
      <alignment horizontal="center" wrapText="1"/>
    </xf>
    <xf numFmtId="0" fontId="49" fillId="0" borderId="0" xfId="0" applyFont="1" applyBorder="1" applyAlignment="1">
      <alignment horizontal="center" wrapText="1"/>
    </xf>
    <xf numFmtId="0" fontId="49" fillId="0" borderId="0" xfId="0" applyFont="1" applyAlignment="1">
      <alignment horizontal="center"/>
    </xf>
    <xf numFmtId="0" fontId="0" fillId="0" borderId="2" xfId="0" applyFont="1" applyBorder="1" applyAlignment="1">
      <alignment horizontal="center" vertical="center"/>
    </xf>
    <xf numFmtId="2" fontId="0" fillId="0" borderId="2" xfId="0" applyNumberFormat="1" applyFont="1" applyBorder="1" applyAlignment="1">
      <alignment horizontal="right" vertical="center"/>
    </xf>
    <xf numFmtId="0" fontId="0" fillId="0" borderId="2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41" fillId="0" borderId="23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/>
    </xf>
    <xf numFmtId="49" fontId="61" fillId="0" borderId="1" xfId="0" applyNumberFormat="1" applyFont="1" applyBorder="1" applyAlignment="1">
      <alignment horizontal="center"/>
    </xf>
    <xf numFmtId="49" fontId="16" fillId="0" borderId="1" xfId="0" applyNumberFormat="1" applyFont="1" applyBorder="1" applyAlignment="1">
      <alignment horizontal="center"/>
    </xf>
    <xf numFmtId="16" fontId="16" fillId="0" borderId="1" xfId="0" quotePrefix="1" applyNumberFormat="1" applyFont="1" applyBorder="1" applyAlignment="1">
      <alignment horizontal="center"/>
    </xf>
    <xf numFmtId="0" fontId="2" fillId="0" borderId="0" xfId="0" applyFont="1" applyBorder="1"/>
    <xf numFmtId="49" fontId="2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9" fontId="2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67" fontId="0" fillId="0" borderId="0" xfId="0" quotePrefix="1" applyNumberFormat="1" applyAlignment="1">
      <alignment horizontal="right"/>
    </xf>
    <xf numFmtId="0" fontId="0" fillId="33" borderId="14" xfId="0" applyFill="1" applyBorder="1" applyAlignment="1">
      <alignment horizontal="right"/>
    </xf>
    <xf numFmtId="14" fontId="0" fillId="33" borderId="14" xfId="0" applyNumberFormat="1" applyFill="1" applyBorder="1" applyAlignment="1">
      <alignment horizontal="right"/>
    </xf>
    <xf numFmtId="0" fontId="50" fillId="0" borderId="0" xfId="0" applyFont="1" applyAlignment="1">
      <alignment horizontal="center"/>
    </xf>
    <xf numFmtId="0" fontId="66" fillId="0" borderId="0" xfId="0" applyFont="1" applyAlignment="1">
      <alignment horizontal="center"/>
    </xf>
    <xf numFmtId="164" fontId="66" fillId="0" borderId="0" xfId="0" applyNumberFormat="1" applyFont="1" applyAlignment="1">
      <alignment horizontal="center"/>
    </xf>
    <xf numFmtId="0" fontId="51" fillId="0" borderId="0" xfId="0" applyFont="1" applyBorder="1" applyAlignment="1">
      <alignment horizontal="center" wrapText="1"/>
    </xf>
    <xf numFmtId="0" fontId="51" fillId="0" borderId="1" xfId="0" applyFont="1" applyBorder="1" applyAlignment="1">
      <alignment horizontal="center" wrapText="1"/>
    </xf>
    <xf numFmtId="49" fontId="51" fillId="0" borderId="0" xfId="0" applyNumberFormat="1" applyFont="1" applyBorder="1" applyAlignment="1">
      <alignment horizontal="center"/>
    </xf>
    <xf numFmtId="164" fontId="51" fillId="0" borderId="0" xfId="0" applyNumberFormat="1" applyFont="1" applyAlignment="1">
      <alignment horizontal="center"/>
    </xf>
    <xf numFmtId="0" fontId="50" fillId="0" borderId="0" xfId="0" applyFont="1"/>
    <xf numFmtId="0" fontId="49" fillId="0" borderId="0" xfId="0" applyFont="1"/>
    <xf numFmtId="0" fontId="51" fillId="0" borderId="0" xfId="0" applyNumberFormat="1" applyFont="1" applyBorder="1" applyAlignment="1">
      <alignment horizontal="center"/>
    </xf>
    <xf numFmtId="166" fontId="66" fillId="0" borderId="0" xfId="0" applyNumberFormat="1" applyFont="1" applyAlignment="1">
      <alignment horizontal="center"/>
    </xf>
    <xf numFmtId="166" fontId="51" fillId="0" borderId="1" xfId="0" applyNumberFormat="1" applyFont="1" applyBorder="1" applyAlignment="1">
      <alignment horizontal="center" wrapText="1"/>
    </xf>
    <xf numFmtId="0" fontId="0" fillId="33" borderId="14" xfId="0" applyNumberFormat="1" applyFill="1" applyBorder="1" applyAlignment="1">
      <alignment horizontal="left"/>
    </xf>
    <xf numFmtId="0" fontId="44" fillId="0" borderId="2" xfId="0" applyFont="1" applyBorder="1" applyAlignment="1">
      <alignment vertical="center"/>
    </xf>
    <xf numFmtId="0" fontId="44" fillId="0" borderId="24" xfId="0" applyFont="1" applyBorder="1" applyAlignment="1">
      <alignment horizontal="center"/>
    </xf>
    <xf numFmtId="49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vertical="center"/>
    </xf>
    <xf numFmtId="49" fontId="44" fillId="0" borderId="1" xfId="0" applyNumberFormat="1" applyFont="1" applyBorder="1" applyAlignment="1">
      <alignment horizontal="center" vertical="center" wrapText="1"/>
    </xf>
    <xf numFmtId="49" fontId="44" fillId="0" borderId="1" xfId="0" applyNumberFormat="1" applyFont="1" applyBorder="1" applyAlignment="1">
      <alignment vertical="center"/>
    </xf>
    <xf numFmtId="0" fontId="4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/>
    </xf>
    <xf numFmtId="49" fontId="0" fillId="0" borderId="0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/>
    <xf numFmtId="49" fontId="0" fillId="0" borderId="0" xfId="0" applyNumberFormat="1" applyFont="1" applyBorder="1" applyAlignment="1">
      <alignment horizontal="center" wrapText="1"/>
    </xf>
    <xf numFmtId="2" fontId="0" fillId="0" borderId="0" xfId="0" applyNumberFormat="1" applyFont="1" applyBorder="1"/>
    <xf numFmtId="0" fontId="0" fillId="0" borderId="0" xfId="0" applyFont="1" applyBorder="1" applyAlignment="1">
      <alignment horizontal="right"/>
    </xf>
    <xf numFmtId="49" fontId="51" fillId="0" borderId="0" xfId="0" applyNumberFormat="1" applyFont="1" applyBorder="1" applyAlignment="1">
      <alignment horizontal="center" wrapText="1"/>
    </xf>
    <xf numFmtId="2" fontId="0" fillId="0" borderId="1" xfId="0" applyNumberFormat="1" applyFont="1" applyBorder="1"/>
    <xf numFmtId="2" fontId="0" fillId="0" borderId="0" xfId="0" quotePrefix="1" applyNumberFormat="1" applyAlignment="1">
      <alignment horizontal="center"/>
    </xf>
    <xf numFmtId="20" fontId="0" fillId="0" borderId="0" xfId="0" applyNumberFormat="1" applyAlignment="1">
      <alignment horizontal="right"/>
    </xf>
    <xf numFmtId="166" fontId="5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0" fillId="0" borderId="0" xfId="0" applyFont="1" applyBorder="1"/>
    <xf numFmtId="0" fontId="2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49" fillId="0" borderId="2" xfId="0" applyFont="1" applyBorder="1" applyAlignment="1">
      <alignment horizontal="center" vertical="center"/>
    </xf>
    <xf numFmtId="164" fontId="51" fillId="0" borderId="2" xfId="0" applyNumberFormat="1" applyFont="1" applyBorder="1" applyAlignment="1">
      <alignment horizontal="center" vertical="center"/>
    </xf>
    <xf numFmtId="0" fontId="64" fillId="0" borderId="2" xfId="0" applyFont="1" applyBorder="1" applyAlignment="1">
      <alignment vertical="center"/>
    </xf>
    <xf numFmtId="0" fontId="64" fillId="0" borderId="2" xfId="0" applyFont="1" applyBorder="1" applyAlignment="1">
      <alignment horizontal="center" vertical="center"/>
    </xf>
    <xf numFmtId="0" fontId="41" fillId="0" borderId="26" xfId="0" applyFont="1" applyBorder="1" applyAlignment="1">
      <alignment horizontal="center" wrapText="1"/>
    </xf>
    <xf numFmtId="49" fontId="1" fillId="0" borderId="0" xfId="0" applyNumberFormat="1" applyFont="1" applyAlignment="1">
      <alignment horizontal="center"/>
    </xf>
    <xf numFmtId="0" fontId="48" fillId="0" borderId="1" xfId="0" applyFont="1" applyBorder="1"/>
    <xf numFmtId="49" fontId="10" fillId="0" borderId="1" xfId="0" applyNumberFormat="1" applyFont="1" applyBorder="1"/>
    <xf numFmtId="0" fontId="49" fillId="0" borderId="0" xfId="0" quotePrefix="1" applyFont="1" applyBorder="1" applyAlignment="1">
      <alignment horizontal="center"/>
    </xf>
    <xf numFmtId="0" fontId="49" fillId="0" borderId="1" xfId="0" quotePrefix="1" applyFont="1" applyBorder="1" applyAlignment="1">
      <alignment horizontal="center"/>
    </xf>
    <xf numFmtId="0" fontId="51" fillId="0" borderId="1" xfId="0" applyFont="1" applyBorder="1" applyAlignment="1">
      <alignment horizontal="center" vertical="center"/>
    </xf>
    <xf numFmtId="0" fontId="51" fillId="0" borderId="0" xfId="0" quotePrefix="1" applyFont="1" applyBorder="1" applyAlignment="1">
      <alignment horizontal="center"/>
    </xf>
    <xf numFmtId="0" fontId="51" fillId="0" borderId="1" xfId="0" quotePrefix="1" applyFont="1" applyBorder="1" applyAlignment="1">
      <alignment horizontal="center"/>
    </xf>
    <xf numFmtId="0" fontId="64" fillId="0" borderId="0" xfId="0" applyFont="1" applyAlignment="1">
      <alignment horizontal="center"/>
    </xf>
    <xf numFmtId="0" fontId="4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/>
    <xf numFmtId="49" fontId="1" fillId="0" borderId="1" xfId="0" applyNumberFormat="1" applyFont="1" applyBorder="1" applyAlignment="1">
      <alignment horizontal="center" wrapText="1"/>
    </xf>
    <xf numFmtId="1" fontId="47" fillId="0" borderId="0" xfId="0" applyNumberFormat="1" applyFont="1" applyBorder="1" applyAlignment="1">
      <alignment horizontal="center"/>
    </xf>
    <xf numFmtId="1" fontId="44" fillId="0" borderId="0" xfId="0" applyNumberFormat="1" applyFont="1" applyBorder="1" applyAlignment="1">
      <alignment vertical="center"/>
    </xf>
    <xf numFmtId="49" fontId="15" fillId="0" borderId="1" xfId="0" applyNumberFormat="1" applyFont="1" applyBorder="1" applyAlignment="1">
      <alignment horizontal="center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67" fillId="0" borderId="2" xfId="0" applyFont="1" applyBorder="1" applyAlignment="1">
      <alignment horizontal="center"/>
    </xf>
    <xf numFmtId="0" fontId="68" fillId="0" borderId="2" xfId="0" applyFont="1" applyBorder="1" applyAlignment="1">
      <alignment horizontal="center" wrapText="1"/>
    </xf>
    <xf numFmtId="1" fontId="68" fillId="0" borderId="2" xfId="0" applyNumberFormat="1" applyFont="1" applyBorder="1" applyAlignment="1">
      <alignment horizontal="center" wrapText="1"/>
    </xf>
    <xf numFmtId="0" fontId="69" fillId="0" borderId="2" xfId="0" applyFont="1" applyBorder="1" applyAlignment="1">
      <alignment horizontal="center"/>
    </xf>
    <xf numFmtId="0" fontId="69" fillId="0" borderId="2" xfId="0" applyFont="1" applyBorder="1"/>
    <xf numFmtId="0" fontId="70" fillId="0" borderId="2" xfId="0" applyFont="1" applyBorder="1" applyAlignment="1">
      <alignment horizontal="center"/>
    </xf>
    <xf numFmtId="0" fontId="71" fillId="0" borderId="2" xfId="0" applyFont="1" applyBorder="1" applyAlignment="1">
      <alignment horizontal="center"/>
    </xf>
    <xf numFmtId="0" fontId="68" fillId="0" borderId="2" xfId="0" applyFont="1" applyBorder="1" applyAlignment="1">
      <alignment horizontal="center"/>
    </xf>
    <xf numFmtId="0" fontId="72" fillId="0" borderId="2" xfId="0" applyFont="1" applyBorder="1" applyAlignment="1">
      <alignment horizontal="center"/>
    </xf>
    <xf numFmtId="0" fontId="43" fillId="0" borderId="17" xfId="0" applyFont="1" applyBorder="1"/>
    <xf numFmtId="0" fontId="43" fillId="0" borderId="19" xfId="0" applyFont="1" applyBorder="1"/>
    <xf numFmtId="0" fontId="43" fillId="0" borderId="21" xfId="0" applyFont="1" applyFill="1" applyBorder="1"/>
    <xf numFmtId="9" fontId="41" fillId="0" borderId="16" xfId="44" applyFont="1" applyBorder="1" applyAlignment="1">
      <alignment horizontal="center"/>
    </xf>
    <xf numFmtId="0" fontId="41" fillId="0" borderId="24" xfId="0" applyFont="1" applyBorder="1" applyAlignment="1">
      <alignment vertical="center"/>
    </xf>
    <xf numFmtId="0" fontId="41" fillId="0" borderId="25" xfId="0" applyFont="1" applyBorder="1" applyAlignment="1">
      <alignment horizontal="center" wrapText="1"/>
    </xf>
    <xf numFmtId="0" fontId="41" fillId="0" borderId="24" xfId="0" applyFont="1" applyBorder="1"/>
    <xf numFmtId="0" fontId="43" fillId="0" borderId="25" xfId="0" applyFont="1" applyBorder="1"/>
    <xf numFmtId="0" fontId="0" fillId="0" borderId="15" xfId="0" applyFont="1" applyBorder="1" applyAlignment="1"/>
    <xf numFmtId="0" fontId="0" fillId="0" borderId="0" xfId="0" applyFont="1" applyAlignment="1"/>
    <xf numFmtId="0" fontId="0" fillId="0" borderId="0" xfId="0"/>
    <xf numFmtId="0" fontId="0" fillId="0" borderId="15" xfId="0" applyBorder="1" applyAlignment="1"/>
    <xf numFmtId="0" fontId="0" fillId="0" borderId="0" xfId="0" applyAlignment="1"/>
    <xf numFmtId="0" fontId="54" fillId="0" borderId="0" xfId="0" applyFont="1" applyBorder="1" applyAlignment="1" applyProtection="1">
      <alignment horizontal="center"/>
    </xf>
    <xf numFmtId="0" fontId="55" fillId="0" borderId="0" xfId="0" applyFont="1" applyBorder="1" applyAlignment="1" applyProtection="1">
      <alignment horizontal="center"/>
    </xf>
    <xf numFmtId="0" fontId="56" fillId="0" borderId="0" xfId="0" applyFont="1" applyBorder="1" applyAlignment="1" applyProtection="1">
      <alignment horizontal="center"/>
      <protection locked="0"/>
    </xf>
    <xf numFmtId="0" fontId="56" fillId="0" borderId="0" xfId="0" applyFont="1" applyBorder="1" applyAlignment="1" applyProtection="1">
      <alignment horizontal="center"/>
    </xf>
    <xf numFmtId="0" fontId="56" fillId="0" borderId="12" xfId="0" applyFont="1" applyBorder="1" applyAlignment="1" applyProtection="1">
      <protection locked="0"/>
    </xf>
    <xf numFmtId="0" fontId="0" fillId="0" borderId="12" xfId="0" applyBorder="1" applyAlignment="1"/>
    <xf numFmtId="0" fontId="56" fillId="0" borderId="2" xfId="0" applyFont="1" applyBorder="1" applyAlignment="1" applyProtection="1">
      <protection locked="0"/>
    </xf>
    <xf numFmtId="0" fontId="0" fillId="0" borderId="2" xfId="0" applyBorder="1" applyAlignment="1"/>
    <xf numFmtId="0" fontId="58" fillId="0" borderId="2" xfId="42" applyBorder="1" applyAlignment="1"/>
    <xf numFmtId="0" fontId="0" fillId="0" borderId="0" xfId="0" applyFont="1" applyBorder="1" applyAlignment="1"/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43" builtinId="3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2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44" builtinId="5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dstagliano88@gmail.com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dstagliano88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"/>
  <sheetViews>
    <sheetView tabSelected="1" workbookViewId="0">
      <selection activeCell="C21" sqref="C21"/>
    </sheetView>
  </sheetViews>
  <sheetFormatPr defaultColWidth="9.140625" defaultRowHeight="12.75" x14ac:dyDescent="0.2"/>
  <cols>
    <col min="1" max="1" width="8.140625" style="32" customWidth="1"/>
    <col min="2" max="2" width="26.5703125" style="32" customWidth="1"/>
    <col min="3" max="3" width="22.7109375" style="171" customWidth="1"/>
    <col min="4" max="13" width="9.140625" style="32"/>
    <col min="14" max="14" width="12.85546875" style="32" customWidth="1"/>
    <col min="15" max="15" width="9.140625" style="32"/>
    <col min="16" max="16" width="11.5703125" style="32" bestFit="1" customWidth="1"/>
    <col min="17" max="16384" width="9.140625" style="32"/>
  </cols>
  <sheetData>
    <row r="1" spans="1:16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6" ht="12.75" customHeight="1" thickBot="1" x14ac:dyDescent="0.25">
      <c r="A2" s="620"/>
      <c r="B2" s="620"/>
      <c r="C2" s="620"/>
      <c r="D2" s="152"/>
      <c r="E2" s="153"/>
      <c r="F2" s="153"/>
      <c r="G2" s="152"/>
      <c r="H2" s="621"/>
      <c r="I2" s="621"/>
      <c r="J2" s="622"/>
      <c r="K2" s="622"/>
      <c r="L2" s="622"/>
      <c r="M2" s="622"/>
    </row>
    <row r="3" spans="1:16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  <c r="N3" s="15" t="s">
        <v>49</v>
      </c>
      <c r="O3" s="157" t="s">
        <v>42</v>
      </c>
      <c r="P3" s="158" t="s">
        <v>50</v>
      </c>
    </row>
    <row r="4" spans="1:16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  <c r="N4" s="6" t="s">
        <v>24</v>
      </c>
      <c r="O4" s="32" t="s">
        <v>54</v>
      </c>
      <c r="P4" s="32" t="s">
        <v>55</v>
      </c>
    </row>
    <row r="5" spans="1:16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  <c r="N5" s="160" t="s">
        <v>17</v>
      </c>
      <c r="O5" s="32" t="s">
        <v>60</v>
      </c>
      <c r="P5" s="32" t="s">
        <v>61</v>
      </c>
    </row>
    <row r="6" spans="1:16" x14ac:dyDescent="0.2">
      <c r="A6" s="161" t="s">
        <v>62</v>
      </c>
      <c r="B6" s="627" t="s">
        <v>63</v>
      </c>
      <c r="C6" s="626"/>
      <c r="N6" s="6" t="s">
        <v>22</v>
      </c>
      <c r="O6" s="32" t="s">
        <v>64</v>
      </c>
      <c r="P6" s="32" t="s">
        <v>65</v>
      </c>
    </row>
    <row r="7" spans="1:16" x14ac:dyDescent="0.2">
      <c r="A7" s="161"/>
      <c r="B7" s="162"/>
      <c r="C7" s="163"/>
      <c r="N7" s="6" t="s">
        <v>19</v>
      </c>
      <c r="O7" s="32" t="s">
        <v>201</v>
      </c>
      <c r="P7" s="32" t="s">
        <v>66</v>
      </c>
    </row>
    <row r="8" spans="1:16" x14ac:dyDescent="0.2">
      <c r="A8" s="1" t="s">
        <v>67</v>
      </c>
      <c r="B8" s="1"/>
      <c r="C8" s="164"/>
      <c r="D8" s="1"/>
      <c r="E8" s="1"/>
      <c r="F8" s="1"/>
      <c r="G8" s="1"/>
      <c r="N8" s="6" t="s">
        <v>15</v>
      </c>
      <c r="O8" s="32" t="s">
        <v>68</v>
      </c>
      <c r="P8" s="32" t="s">
        <v>69</v>
      </c>
    </row>
    <row r="9" spans="1:16" ht="15.75" customHeight="1" x14ac:dyDescent="0.2">
      <c r="A9" s="1"/>
      <c r="B9" s="1" t="s">
        <v>70</v>
      </c>
      <c r="C9" s="164"/>
      <c r="D9" s="1"/>
      <c r="E9" s="1"/>
      <c r="F9" s="1"/>
      <c r="G9" s="1"/>
      <c r="N9" s="6" t="s">
        <v>25</v>
      </c>
      <c r="O9" s="32" t="s">
        <v>71</v>
      </c>
      <c r="P9" s="32" t="s">
        <v>72</v>
      </c>
    </row>
    <row r="10" spans="1:16" ht="12" customHeight="1" x14ac:dyDescent="0.2">
      <c r="A10" s="1"/>
      <c r="B10" s="1"/>
      <c r="C10" s="164"/>
      <c r="D10" s="1"/>
      <c r="E10" s="1"/>
      <c r="F10" s="1"/>
      <c r="G10" s="1"/>
      <c r="N10" s="6" t="s">
        <v>33</v>
      </c>
      <c r="O10" s="32" t="s">
        <v>34</v>
      </c>
      <c r="P10" s="32" t="s">
        <v>73</v>
      </c>
    </row>
    <row r="11" spans="1:16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  <c r="N11" s="160" t="s">
        <v>36</v>
      </c>
      <c r="O11" s="32" t="s">
        <v>37</v>
      </c>
      <c r="P11" s="32" t="s">
        <v>75</v>
      </c>
    </row>
    <row r="12" spans="1:16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  <c r="N12" s="160" t="s">
        <v>212</v>
      </c>
      <c r="O12" s="32" t="s">
        <v>207</v>
      </c>
      <c r="P12" s="248" t="s">
        <v>224</v>
      </c>
    </row>
    <row r="13" spans="1:16" x14ac:dyDescent="0.2">
      <c r="A13" s="165">
        <v>3</v>
      </c>
      <c r="B13" s="32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6" x14ac:dyDescent="0.2">
      <c r="A14" s="165">
        <v>4</v>
      </c>
      <c r="B14" s="32" t="s">
        <v>79</v>
      </c>
      <c r="C14" s="166" t="s">
        <v>80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6" x14ac:dyDescent="0.2">
      <c r="A15" s="165">
        <v>5</v>
      </c>
      <c r="B15" s="32" t="s">
        <v>82</v>
      </c>
      <c r="C15" s="168">
        <v>44383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6" x14ac:dyDescent="0.2">
      <c r="A16" s="165">
        <v>6</v>
      </c>
      <c r="B16" s="32" t="s">
        <v>84</v>
      </c>
      <c r="C16" s="166" t="s">
        <v>420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32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32" t="s">
        <v>89</v>
      </c>
      <c r="C18" s="166" t="s">
        <v>90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32" t="s">
        <v>92</v>
      </c>
      <c r="C19" s="166" t="s">
        <v>93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  <c r="O19" s="32" t="s">
        <v>16</v>
      </c>
      <c r="P19" s="32" t="s">
        <v>16</v>
      </c>
    </row>
    <row r="20" spans="1:16" x14ac:dyDescent="0.2">
      <c r="A20" s="165">
        <v>10</v>
      </c>
      <c r="B20" s="32" t="s">
        <v>95</v>
      </c>
      <c r="C20" s="166" t="s">
        <v>437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32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32" t="s">
        <v>99</v>
      </c>
      <c r="C22" s="166" t="s">
        <v>100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32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32" t="s">
        <v>103</v>
      </c>
      <c r="C24" s="169" t="s">
        <v>243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O24" s="248" t="s">
        <v>225</v>
      </c>
      <c r="P24" s="248"/>
    </row>
    <row r="25" spans="1:16" x14ac:dyDescent="0.2">
      <c r="A25" s="165">
        <v>15</v>
      </c>
      <c r="B25" s="32" t="s">
        <v>104</v>
      </c>
      <c r="C25" s="166">
        <v>2879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6" t="s">
        <v>16</v>
      </c>
      <c r="O25" s="6" t="s">
        <v>181</v>
      </c>
      <c r="P25" s="6" t="s">
        <v>182</v>
      </c>
    </row>
    <row r="26" spans="1:16" x14ac:dyDescent="0.2">
      <c r="A26" s="165">
        <v>16</v>
      </c>
      <c r="B26" s="32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32" t="s">
        <v>431</v>
      </c>
      <c r="O26" s="248">
        <v>2879</v>
      </c>
      <c r="P26" s="555">
        <f>O26/60</f>
        <v>47.983333333333334</v>
      </c>
    </row>
    <row r="27" spans="1:16" x14ac:dyDescent="0.2">
      <c r="A27" s="165">
        <v>17</v>
      </c>
      <c r="B27" s="32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P27" s="4"/>
    </row>
    <row r="28" spans="1:16" x14ac:dyDescent="0.2">
      <c r="A28" s="165">
        <v>18</v>
      </c>
      <c r="B28" s="32" t="s">
        <v>110</v>
      </c>
      <c r="C28" s="166">
        <v>400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6" x14ac:dyDescent="0.2">
      <c r="A29" s="165">
        <v>19</v>
      </c>
      <c r="B29" s="32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32" t="s">
        <v>114</v>
      </c>
      <c r="C30" s="166">
        <v>12.5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32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32" t="s">
        <v>118</v>
      </c>
      <c r="C32" s="166" t="s">
        <v>119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  <c r="N32" s="2" t="s">
        <v>16</v>
      </c>
      <c r="O32" s="2"/>
    </row>
    <row r="33" spans="1:14" x14ac:dyDescent="0.2">
      <c r="A33" s="165">
        <v>23</v>
      </c>
      <c r="B33" s="32" t="s">
        <v>121</v>
      </c>
      <c r="C33" s="166" t="s">
        <v>122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4" x14ac:dyDescent="0.2">
      <c r="A34" s="165">
        <v>24</v>
      </c>
      <c r="B34" s="32" t="s">
        <v>123</v>
      </c>
      <c r="C34" s="170">
        <v>0.39583333333333331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4" x14ac:dyDescent="0.2">
      <c r="A35" s="165">
        <v>25</v>
      </c>
      <c r="B35" s="32" t="s">
        <v>124</v>
      </c>
      <c r="C35" s="170">
        <v>0.4513888888888889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4" x14ac:dyDescent="0.2">
      <c r="A36" s="165">
        <v>26</v>
      </c>
      <c r="B36" s="32" t="s">
        <v>125</v>
      </c>
      <c r="C36" s="166">
        <v>0.8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4" x14ac:dyDescent="0.2">
      <c r="A37" s="165">
        <v>27</v>
      </c>
      <c r="B37" s="32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  <c r="N37" s="32" t="s">
        <v>16</v>
      </c>
    </row>
    <row r="38" spans="1:14" x14ac:dyDescent="0.2">
      <c r="A38" s="165">
        <v>28</v>
      </c>
      <c r="B38" s="32" t="s">
        <v>128</v>
      </c>
      <c r="C38" s="166" t="s">
        <v>129</v>
      </c>
      <c r="D38" s="614" t="s">
        <v>159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4" x14ac:dyDescent="0.2">
      <c r="A39" s="165">
        <v>29</v>
      </c>
      <c r="B39" s="32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4" x14ac:dyDescent="0.2">
      <c r="A40" s="165">
        <v>30</v>
      </c>
      <c r="B40" s="32" t="s">
        <v>132</v>
      </c>
      <c r="C40" s="166">
        <v>315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4" x14ac:dyDescent="0.2">
      <c r="A41" s="165">
        <v>31</v>
      </c>
      <c r="B41" s="32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4" x14ac:dyDescent="0.2">
      <c r="A42" s="165">
        <v>32</v>
      </c>
      <c r="B42" s="32" t="s">
        <v>134</v>
      </c>
      <c r="C42" s="166">
        <v>15.8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4" x14ac:dyDescent="0.2">
      <c r="A43" s="165">
        <v>33</v>
      </c>
      <c r="B43" s="32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4" x14ac:dyDescent="0.2">
      <c r="A44" s="165">
        <v>34</v>
      </c>
      <c r="B44" s="32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4" x14ac:dyDescent="0.2">
      <c r="A45" s="165">
        <v>35</v>
      </c>
      <c r="B45" s="32" t="s">
        <v>139</v>
      </c>
      <c r="C45" s="166" t="s">
        <v>140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4" x14ac:dyDescent="0.2">
      <c r="A46" s="165">
        <v>36</v>
      </c>
      <c r="B46" s="32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4" x14ac:dyDescent="0.2">
      <c r="A47" s="165">
        <v>37</v>
      </c>
      <c r="B47" s="32" t="s">
        <v>144</v>
      </c>
      <c r="C47" s="166" t="s">
        <v>145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4" x14ac:dyDescent="0.2">
      <c r="A48" s="165">
        <v>38</v>
      </c>
      <c r="B48" s="32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32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32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32" t="s">
        <v>153</v>
      </c>
      <c r="C51" s="166" t="s">
        <v>256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32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  <row r="55" spans="1:13" x14ac:dyDescent="0.2">
      <c r="C55" s="171" t="s">
        <v>16</v>
      </c>
    </row>
    <row r="56" spans="1:13" x14ac:dyDescent="0.2">
      <c r="C56" s="171" t="s">
        <v>16</v>
      </c>
    </row>
    <row r="57" spans="1:13" x14ac:dyDescent="0.2">
      <c r="C57" s="171" t="s">
        <v>16</v>
      </c>
    </row>
    <row r="58" spans="1:13" x14ac:dyDescent="0.2">
      <c r="C58" s="171" t="s">
        <v>16</v>
      </c>
    </row>
    <row r="59" spans="1:13" x14ac:dyDescent="0.2">
      <c r="C59" s="171" t="s">
        <v>16</v>
      </c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3465-5BDB-4523-9EA8-0584C0A35F0C}">
  <dimension ref="A1:T55"/>
  <sheetViews>
    <sheetView workbookViewId="0">
      <selection activeCell="E4" sqref="E4"/>
    </sheetView>
  </sheetViews>
  <sheetFormatPr defaultColWidth="9.140625" defaultRowHeight="15" x14ac:dyDescent="0.25"/>
  <cols>
    <col min="1" max="1" width="9.140625" style="69"/>
    <col min="2" max="3" width="9.140625" style="389" customWidth="1"/>
    <col min="4" max="4" width="9.140625" style="389"/>
    <col min="5" max="5" width="9.140625" style="296"/>
    <col min="6" max="6" width="9.140625" style="20"/>
    <col min="7" max="12" width="9.140625" style="11"/>
    <col min="13" max="13" width="13.42578125" style="389" customWidth="1"/>
    <col min="14" max="14" width="11.7109375" style="11" customWidth="1"/>
    <col min="15" max="15" width="11.5703125" style="11" customWidth="1"/>
    <col min="16" max="16" width="12" style="11" customWidth="1"/>
    <col min="17" max="16384" width="9.140625" style="11"/>
  </cols>
  <sheetData>
    <row r="1" spans="1:20" s="75" customFormat="1" x14ac:dyDescent="0.25">
      <c r="A1" s="81" t="s">
        <v>395</v>
      </c>
      <c r="B1" s="269" t="s">
        <v>247</v>
      </c>
      <c r="C1" s="269" t="s">
        <v>31</v>
      </c>
      <c r="D1" s="269" t="s">
        <v>1</v>
      </c>
      <c r="E1" s="591" t="s">
        <v>2</v>
      </c>
      <c r="F1" s="297" t="s">
        <v>3</v>
      </c>
      <c r="G1" s="81" t="s">
        <v>4</v>
      </c>
      <c r="H1" s="75" t="s">
        <v>5</v>
      </c>
      <c r="I1" s="75" t="s">
        <v>6</v>
      </c>
      <c r="J1" s="75" t="s">
        <v>7</v>
      </c>
      <c r="K1" s="75" t="s">
        <v>8</v>
      </c>
      <c r="L1" s="75" t="s">
        <v>9</v>
      </c>
      <c r="M1" s="104" t="s">
        <v>10</v>
      </c>
      <c r="N1" s="75" t="s">
        <v>32</v>
      </c>
      <c r="O1" s="75" t="s">
        <v>12</v>
      </c>
      <c r="P1" s="75" t="s">
        <v>13</v>
      </c>
      <c r="Q1" s="75" t="s">
        <v>14</v>
      </c>
    </row>
    <row r="2" spans="1:20" s="74" customFormat="1" x14ac:dyDescent="0.25">
      <c r="A2" s="28"/>
      <c r="B2" s="385" t="s">
        <v>19</v>
      </c>
      <c r="C2" s="561" t="s">
        <v>435</v>
      </c>
      <c r="D2" s="386">
        <v>180</v>
      </c>
      <c r="E2" s="294">
        <v>122</v>
      </c>
      <c r="F2" s="28"/>
      <c r="J2" s="28"/>
      <c r="M2" s="395" t="s">
        <v>258</v>
      </c>
      <c r="N2" s="28"/>
      <c r="Q2" s="28" t="s">
        <v>30</v>
      </c>
    </row>
    <row r="3" spans="1:20" s="140" customFormat="1" x14ac:dyDescent="0.25">
      <c r="A3" s="151"/>
      <c r="B3" s="385" t="s">
        <v>19</v>
      </c>
      <c r="C3" s="561" t="s">
        <v>435</v>
      </c>
      <c r="D3" s="387">
        <v>225</v>
      </c>
      <c r="E3" s="371">
        <v>156</v>
      </c>
      <c r="F3" s="376"/>
      <c r="G3" s="46"/>
      <c r="H3" s="46"/>
      <c r="I3" s="46"/>
      <c r="J3" s="46"/>
      <c r="K3" s="46"/>
      <c r="L3" s="46"/>
      <c r="M3" s="387" t="s">
        <v>258</v>
      </c>
      <c r="N3" s="46"/>
      <c r="O3" s="46"/>
      <c r="P3" s="46"/>
      <c r="Q3" s="46"/>
      <c r="R3" s="46"/>
      <c r="S3" s="16"/>
      <c r="T3" s="16"/>
    </row>
    <row r="4" spans="1:20" s="140" customFormat="1" x14ac:dyDescent="0.25">
      <c r="A4" s="151"/>
      <c r="B4" s="417" t="s">
        <v>19</v>
      </c>
      <c r="C4" s="561" t="s">
        <v>435</v>
      </c>
      <c r="D4" s="387">
        <v>360</v>
      </c>
      <c r="E4" s="371"/>
      <c r="F4" s="376"/>
      <c r="G4" s="46"/>
      <c r="H4" s="46"/>
      <c r="I4" s="46"/>
      <c r="J4" s="46"/>
      <c r="K4" s="46"/>
      <c r="L4" s="46"/>
      <c r="M4" s="387"/>
      <c r="N4" s="46"/>
      <c r="O4" s="46"/>
      <c r="P4" s="46"/>
      <c r="Q4" s="46"/>
      <c r="R4" s="46"/>
      <c r="S4" s="16"/>
      <c r="T4" s="16"/>
    </row>
    <row r="5" spans="1:20" s="72" customFormat="1" x14ac:dyDescent="0.25">
      <c r="A5" s="360"/>
      <c r="B5" s="394" t="s">
        <v>17</v>
      </c>
      <c r="C5" s="507" t="s">
        <v>60</v>
      </c>
      <c r="D5" s="390">
        <v>120</v>
      </c>
      <c r="E5" s="295">
        <v>33</v>
      </c>
      <c r="F5" s="89"/>
      <c r="G5" s="63"/>
      <c r="H5" s="63"/>
      <c r="I5" s="63"/>
      <c r="J5" s="63"/>
      <c r="K5" s="63"/>
      <c r="L5" s="63"/>
      <c r="M5" s="390"/>
      <c r="N5" s="63"/>
      <c r="O5" s="63"/>
      <c r="P5" s="63"/>
      <c r="Q5" s="63"/>
      <c r="R5" s="63"/>
      <c r="S5" s="63"/>
      <c r="T5" s="63"/>
    </row>
    <row r="6" spans="1:20" s="72" customFormat="1" x14ac:dyDescent="0.25">
      <c r="A6" s="73"/>
      <c r="B6" s="394" t="s">
        <v>17</v>
      </c>
      <c r="C6" s="507" t="s">
        <v>60</v>
      </c>
      <c r="D6" s="390">
        <v>185</v>
      </c>
      <c r="E6" s="286">
        <v>115</v>
      </c>
      <c r="F6" s="73"/>
      <c r="J6" s="73"/>
      <c r="M6" s="396"/>
      <c r="N6" s="73"/>
      <c r="Q6" s="73" t="s">
        <v>30</v>
      </c>
    </row>
    <row r="7" spans="1:20" s="72" customFormat="1" x14ac:dyDescent="0.25">
      <c r="A7" s="73"/>
      <c r="B7" s="394" t="s">
        <v>17</v>
      </c>
      <c r="C7" s="507" t="s">
        <v>60</v>
      </c>
      <c r="D7" s="391">
        <v>200</v>
      </c>
      <c r="E7" s="287"/>
      <c r="F7" s="79"/>
      <c r="M7" s="396"/>
      <c r="Q7" s="73" t="s">
        <v>30</v>
      </c>
    </row>
    <row r="8" spans="1:20" s="72" customFormat="1" x14ac:dyDescent="0.25">
      <c r="A8" s="360"/>
      <c r="B8" s="394" t="s">
        <v>17</v>
      </c>
      <c r="C8" s="507" t="s">
        <v>60</v>
      </c>
      <c r="D8" s="390">
        <v>210</v>
      </c>
      <c r="E8" s="295"/>
      <c r="F8" s="89"/>
      <c r="G8" s="63"/>
      <c r="H8" s="63"/>
      <c r="I8" s="63"/>
      <c r="J8" s="565" t="s">
        <v>221</v>
      </c>
      <c r="K8" s="63"/>
      <c r="L8" s="63"/>
      <c r="M8" s="390" t="s">
        <v>258</v>
      </c>
      <c r="N8" s="63"/>
      <c r="O8" s="63"/>
      <c r="P8" s="63"/>
      <c r="Q8" s="63"/>
      <c r="R8" s="63"/>
      <c r="S8" s="63"/>
      <c r="T8" s="63"/>
    </row>
    <row r="9" spans="1:20" s="72" customFormat="1" x14ac:dyDescent="0.25">
      <c r="A9" s="73"/>
      <c r="B9" s="394" t="s">
        <v>17</v>
      </c>
      <c r="C9" s="507" t="s">
        <v>60</v>
      </c>
      <c r="D9" s="391">
        <v>215</v>
      </c>
      <c r="E9" s="286"/>
      <c r="F9" s="84"/>
      <c r="M9" s="390"/>
    </row>
    <row r="10" spans="1:20" s="72" customFormat="1" x14ac:dyDescent="0.25">
      <c r="A10" s="71"/>
      <c r="B10" s="394" t="s">
        <v>17</v>
      </c>
      <c r="C10" s="507" t="s">
        <v>60</v>
      </c>
      <c r="D10" s="390">
        <v>215</v>
      </c>
      <c r="E10" s="295"/>
      <c r="F10" s="89"/>
      <c r="G10" s="45"/>
      <c r="H10" s="45"/>
      <c r="I10" s="45"/>
      <c r="J10" s="45"/>
      <c r="K10" s="45"/>
      <c r="L10" s="45"/>
      <c r="M10" s="390"/>
      <c r="N10" s="45"/>
      <c r="O10" s="45"/>
      <c r="P10" s="45"/>
      <c r="Q10" s="45"/>
      <c r="R10" s="45"/>
      <c r="S10" s="63"/>
      <c r="T10" s="63"/>
    </row>
    <row r="11" spans="1:20" s="72" customFormat="1" x14ac:dyDescent="0.25">
      <c r="A11" s="73"/>
      <c r="B11" s="394" t="s">
        <v>17</v>
      </c>
      <c r="C11" s="507" t="s">
        <v>60</v>
      </c>
      <c r="D11" s="391">
        <v>220</v>
      </c>
      <c r="E11" s="287"/>
      <c r="F11" s="79"/>
      <c r="M11" s="396"/>
      <c r="Q11" s="73" t="s">
        <v>30</v>
      </c>
    </row>
    <row r="12" spans="1:20" s="72" customFormat="1" x14ac:dyDescent="0.25">
      <c r="A12" s="73"/>
      <c r="B12" s="394" t="s">
        <v>17</v>
      </c>
      <c r="C12" s="507" t="s">
        <v>60</v>
      </c>
      <c r="D12" s="391">
        <v>225</v>
      </c>
      <c r="E12" s="287"/>
      <c r="F12" s="79"/>
      <c r="J12" s="72" t="s">
        <v>221</v>
      </c>
      <c r="M12" s="396"/>
      <c r="Q12" s="73" t="s">
        <v>30</v>
      </c>
    </row>
    <row r="13" spans="1:20" s="72" customFormat="1" x14ac:dyDescent="0.25">
      <c r="A13" s="236"/>
      <c r="B13" s="394" t="s">
        <v>17</v>
      </c>
      <c r="C13" s="507" t="s">
        <v>60</v>
      </c>
      <c r="D13" s="393">
        <v>235</v>
      </c>
      <c r="E13" s="592"/>
      <c r="F13" s="372"/>
      <c r="G13" s="373"/>
      <c r="H13" s="237"/>
      <c r="I13" s="244"/>
      <c r="M13" s="396"/>
      <c r="N13" s="374" t="s">
        <v>16</v>
      </c>
      <c r="P13" s="73"/>
      <c r="T13" s="73"/>
    </row>
    <row r="14" spans="1:20" s="72" customFormat="1" x14ac:dyDescent="0.25">
      <c r="A14" s="73"/>
      <c r="B14" s="394" t="s">
        <v>17</v>
      </c>
      <c r="C14" s="507" t="s">
        <v>60</v>
      </c>
      <c r="D14" s="390">
        <v>240</v>
      </c>
      <c r="E14" s="286"/>
      <c r="F14" s="73"/>
      <c r="M14" s="396" t="s">
        <v>258</v>
      </c>
      <c r="Q14" s="73" t="s">
        <v>30</v>
      </c>
    </row>
    <row r="15" spans="1:20" s="72" customFormat="1" x14ac:dyDescent="0.25">
      <c r="A15" s="71"/>
      <c r="B15" s="394" t="s">
        <v>17</v>
      </c>
      <c r="C15" s="507" t="s">
        <v>60</v>
      </c>
      <c r="D15" s="390">
        <v>255</v>
      </c>
      <c r="E15" s="295"/>
      <c r="F15" s="89"/>
      <c r="G15" s="45"/>
      <c r="H15" s="45"/>
      <c r="I15" s="45"/>
      <c r="J15" s="45"/>
      <c r="K15" s="45"/>
      <c r="L15" s="45"/>
      <c r="M15" s="390" t="s">
        <v>258</v>
      </c>
      <c r="N15" s="45"/>
      <c r="O15" s="45"/>
      <c r="P15" s="45"/>
      <c r="Q15" s="45"/>
      <c r="R15" s="45"/>
      <c r="S15" s="63"/>
      <c r="T15" s="63"/>
    </row>
    <row r="16" spans="1:20" s="72" customFormat="1" x14ac:dyDescent="0.25">
      <c r="A16" s="73"/>
      <c r="B16" s="394" t="s">
        <v>17</v>
      </c>
      <c r="C16" s="507" t="s">
        <v>60</v>
      </c>
      <c r="D16" s="391">
        <v>270</v>
      </c>
      <c r="E16" s="287"/>
      <c r="F16" s="79"/>
      <c r="M16" s="396"/>
      <c r="Q16" s="73" t="s">
        <v>30</v>
      </c>
    </row>
    <row r="17" spans="1:20" s="72" customFormat="1" x14ac:dyDescent="0.25">
      <c r="A17" s="71"/>
      <c r="B17" s="394" t="s">
        <v>17</v>
      </c>
      <c r="C17" s="507" t="s">
        <v>60</v>
      </c>
      <c r="D17" s="390">
        <v>270</v>
      </c>
      <c r="E17" s="295"/>
      <c r="F17" s="89"/>
      <c r="G17" s="45"/>
      <c r="H17" s="45"/>
      <c r="I17" s="45"/>
      <c r="J17" s="45"/>
      <c r="K17" s="45"/>
      <c r="L17" s="45"/>
      <c r="M17" s="390" t="s">
        <v>258</v>
      </c>
      <c r="N17" s="45"/>
      <c r="O17" s="45"/>
      <c r="P17" s="45"/>
      <c r="Q17" s="45"/>
      <c r="R17" s="45"/>
      <c r="S17" s="63"/>
      <c r="T17" s="63"/>
    </row>
    <row r="18" spans="1:20" s="72" customFormat="1" x14ac:dyDescent="0.25">
      <c r="A18" s="73"/>
      <c r="B18" s="394" t="s">
        <v>17</v>
      </c>
      <c r="C18" s="507" t="s">
        <v>60</v>
      </c>
      <c r="D18" s="390">
        <v>295</v>
      </c>
      <c r="E18" s="286"/>
      <c r="F18" s="86"/>
      <c r="M18" s="390"/>
    </row>
    <row r="19" spans="1:20" s="74" customFormat="1" x14ac:dyDescent="0.25">
      <c r="A19" s="28"/>
      <c r="B19" s="388" t="s">
        <v>17</v>
      </c>
      <c r="C19" s="566" t="s">
        <v>60</v>
      </c>
      <c r="D19" s="392">
        <v>300</v>
      </c>
      <c r="E19" s="290"/>
      <c r="F19" s="77"/>
      <c r="J19" s="28"/>
      <c r="M19" s="395"/>
      <c r="N19" s="28" t="s">
        <v>16</v>
      </c>
      <c r="Q19" s="28" t="s">
        <v>30</v>
      </c>
    </row>
    <row r="20" spans="1:20" s="140" customFormat="1" x14ac:dyDescent="0.25">
      <c r="A20" s="367"/>
      <c r="B20" s="567" t="s">
        <v>33</v>
      </c>
      <c r="C20" s="387" t="s">
        <v>34</v>
      </c>
      <c r="D20" s="387">
        <v>75</v>
      </c>
      <c r="E20" s="371">
        <v>8</v>
      </c>
      <c r="F20" s="376"/>
      <c r="G20" s="16"/>
      <c r="H20" s="16"/>
      <c r="I20" s="16"/>
      <c r="J20" s="16"/>
      <c r="K20" s="16"/>
      <c r="L20" s="16"/>
      <c r="M20" s="387"/>
      <c r="N20" s="16"/>
      <c r="O20" s="16"/>
      <c r="P20" s="16"/>
      <c r="Q20" s="16"/>
      <c r="R20" s="16"/>
      <c r="S20" s="16"/>
      <c r="T20" s="16"/>
    </row>
    <row r="21" spans="1:20" s="72" customFormat="1" x14ac:dyDescent="0.25">
      <c r="A21" s="360"/>
      <c r="B21" s="394" t="s">
        <v>22</v>
      </c>
      <c r="C21" s="507" t="s">
        <v>64</v>
      </c>
      <c r="D21" s="390">
        <v>94</v>
      </c>
      <c r="E21" s="295">
        <v>15</v>
      </c>
      <c r="F21" s="89"/>
      <c r="G21" s="63"/>
      <c r="H21" s="63"/>
      <c r="I21" s="63"/>
      <c r="J21" s="63"/>
      <c r="K21" s="63"/>
      <c r="L21" s="63"/>
      <c r="M21" s="390"/>
      <c r="N21" s="63"/>
      <c r="O21" s="63"/>
      <c r="P21" s="63"/>
      <c r="Q21" s="63"/>
      <c r="R21" s="63"/>
      <c r="S21" s="63"/>
      <c r="T21" s="63"/>
    </row>
    <row r="22" spans="1:20" s="72" customFormat="1" x14ac:dyDescent="0.25">
      <c r="A22" s="73"/>
      <c r="B22" s="394" t="s">
        <v>22</v>
      </c>
      <c r="C22" s="507" t="s">
        <v>64</v>
      </c>
      <c r="D22" s="391">
        <v>150</v>
      </c>
      <c r="E22" s="286">
        <v>108</v>
      </c>
      <c r="F22" s="83"/>
      <c r="M22" s="390"/>
    </row>
    <row r="23" spans="1:20" s="72" customFormat="1" x14ac:dyDescent="0.25">
      <c r="A23" s="73"/>
      <c r="B23" s="394" t="s">
        <v>22</v>
      </c>
      <c r="C23" s="507" t="s">
        <v>64</v>
      </c>
      <c r="D23" s="390">
        <v>180</v>
      </c>
      <c r="E23" s="286">
        <v>110</v>
      </c>
      <c r="F23" s="73"/>
      <c r="J23" s="73"/>
      <c r="M23" s="396"/>
      <c r="N23" s="73"/>
      <c r="Q23" s="73" t="s">
        <v>30</v>
      </c>
    </row>
    <row r="24" spans="1:20" s="63" customFormat="1" x14ac:dyDescent="0.25">
      <c r="A24" s="73"/>
      <c r="B24" s="394" t="s">
        <v>22</v>
      </c>
      <c r="C24" s="507" t="s">
        <v>64</v>
      </c>
      <c r="D24" s="390">
        <v>225</v>
      </c>
      <c r="E24" s="286"/>
      <c r="F24" s="73"/>
      <c r="G24" s="72"/>
      <c r="H24" s="72"/>
      <c r="I24" s="72"/>
      <c r="J24" s="73"/>
      <c r="K24" s="72"/>
      <c r="L24" s="72"/>
      <c r="M24" s="396" t="s">
        <v>258</v>
      </c>
      <c r="N24" s="73" t="s">
        <v>16</v>
      </c>
      <c r="O24" s="72"/>
      <c r="P24" s="72"/>
      <c r="Q24" s="73" t="s">
        <v>30</v>
      </c>
      <c r="R24" s="72"/>
      <c r="S24" s="72"/>
      <c r="T24" s="72"/>
    </row>
    <row r="25" spans="1:20" s="72" customFormat="1" x14ac:dyDescent="0.25">
      <c r="A25" s="73"/>
      <c r="B25" s="394" t="s">
        <v>22</v>
      </c>
      <c r="C25" s="460" t="s">
        <v>64</v>
      </c>
      <c r="D25" s="391">
        <v>230</v>
      </c>
      <c r="E25" s="287"/>
      <c r="F25" s="79"/>
      <c r="M25" s="396"/>
      <c r="Q25" s="73" t="s">
        <v>30</v>
      </c>
    </row>
    <row r="26" spans="1:20" s="72" customFormat="1" x14ac:dyDescent="0.25">
      <c r="A26" s="73"/>
      <c r="B26" s="394" t="s">
        <v>22</v>
      </c>
      <c r="C26" s="460" t="s">
        <v>64</v>
      </c>
      <c r="D26" s="391">
        <v>235</v>
      </c>
      <c r="E26" s="287"/>
      <c r="F26" s="79"/>
      <c r="M26" s="396"/>
      <c r="N26" s="73"/>
      <c r="Q26" s="73" t="s">
        <v>30</v>
      </c>
      <c r="R26" s="73" t="s">
        <v>16</v>
      </c>
    </row>
    <row r="27" spans="1:20" s="72" customFormat="1" x14ac:dyDescent="0.25">
      <c r="A27" s="73"/>
      <c r="B27" s="394" t="s">
        <v>22</v>
      </c>
      <c r="C27" s="460" t="s">
        <v>64</v>
      </c>
      <c r="D27" s="390">
        <v>240</v>
      </c>
      <c r="E27" s="286"/>
      <c r="F27" s="73"/>
      <c r="M27" s="396"/>
      <c r="Q27" s="73" t="s">
        <v>30</v>
      </c>
    </row>
    <row r="28" spans="1:20" s="72" customFormat="1" x14ac:dyDescent="0.25">
      <c r="A28" s="73"/>
      <c r="B28" s="394" t="s">
        <v>22</v>
      </c>
      <c r="C28" s="460" t="s">
        <v>64</v>
      </c>
      <c r="D28" s="391">
        <v>260</v>
      </c>
      <c r="E28" s="287"/>
      <c r="F28" s="79"/>
      <c r="J28" s="73"/>
      <c r="M28" s="396"/>
      <c r="N28" s="73"/>
      <c r="Q28" s="73" t="s">
        <v>30</v>
      </c>
    </row>
    <row r="29" spans="1:20" s="72" customFormat="1" x14ac:dyDescent="0.25">
      <c r="A29" s="73"/>
      <c r="B29" s="394" t="s">
        <v>22</v>
      </c>
      <c r="C29" s="460" t="s">
        <v>64</v>
      </c>
      <c r="D29" s="390">
        <v>265</v>
      </c>
      <c r="E29" s="286"/>
      <c r="F29" s="73"/>
      <c r="J29" s="73"/>
      <c r="M29" s="396" t="s">
        <v>258</v>
      </c>
      <c r="N29" s="73"/>
      <c r="Q29" s="73" t="s">
        <v>30</v>
      </c>
    </row>
    <row r="30" spans="1:20" s="72" customFormat="1" x14ac:dyDescent="0.25">
      <c r="A30" s="73"/>
      <c r="B30" s="394" t="s">
        <v>22</v>
      </c>
      <c r="C30" s="460" t="s">
        <v>64</v>
      </c>
      <c r="D30" s="391">
        <v>265</v>
      </c>
      <c r="E30" s="286"/>
      <c r="F30" s="85"/>
      <c r="M30" s="390" t="s">
        <v>258</v>
      </c>
    </row>
    <row r="31" spans="1:20" s="72" customFormat="1" x14ac:dyDescent="0.25">
      <c r="A31" s="73"/>
      <c r="B31" s="394" t="s">
        <v>22</v>
      </c>
      <c r="C31" s="460" t="s">
        <v>64</v>
      </c>
      <c r="D31" s="391">
        <v>270</v>
      </c>
      <c r="E31" s="287"/>
      <c r="F31" s="79"/>
      <c r="M31" s="396"/>
      <c r="Q31" s="73" t="s">
        <v>30</v>
      </c>
    </row>
    <row r="32" spans="1:20" s="72" customFormat="1" x14ac:dyDescent="0.25">
      <c r="A32" s="69"/>
      <c r="B32" s="394" t="s">
        <v>22</v>
      </c>
      <c r="C32" s="460" t="s">
        <v>64</v>
      </c>
      <c r="D32" s="389">
        <v>270</v>
      </c>
      <c r="E32" s="296"/>
      <c r="F32" s="20"/>
      <c r="G32" s="11"/>
      <c r="H32" s="11"/>
      <c r="I32" s="11"/>
      <c r="J32" s="11"/>
      <c r="K32" s="11"/>
      <c r="L32" s="11"/>
      <c r="M32" s="389"/>
      <c r="N32" s="11"/>
      <c r="O32" s="11"/>
      <c r="P32" s="11"/>
      <c r="Q32" s="11"/>
      <c r="R32" s="11"/>
      <c r="S32" s="11"/>
      <c r="T32" s="11"/>
    </row>
    <row r="33" spans="1:20" s="63" customFormat="1" x14ac:dyDescent="0.25">
      <c r="A33" s="38"/>
      <c r="B33" s="394" t="s">
        <v>22</v>
      </c>
      <c r="C33" s="460" t="s">
        <v>64</v>
      </c>
      <c r="D33" s="389">
        <v>280</v>
      </c>
      <c r="E33" s="296"/>
      <c r="F33" s="20"/>
      <c r="G33" s="34"/>
      <c r="H33" s="34"/>
      <c r="I33" s="34"/>
      <c r="J33" s="34"/>
      <c r="K33" s="34"/>
      <c r="L33" s="34"/>
      <c r="M33" s="389"/>
      <c r="N33" s="34"/>
      <c r="O33" s="34"/>
      <c r="P33" s="34"/>
      <c r="Q33" s="34"/>
      <c r="R33" s="34"/>
      <c r="S33" s="11"/>
      <c r="T33" s="11"/>
    </row>
    <row r="34" spans="1:20" s="63" customFormat="1" x14ac:dyDescent="0.25">
      <c r="A34" s="73"/>
      <c r="B34" s="394" t="s">
        <v>22</v>
      </c>
      <c r="C34" s="460" t="s">
        <v>64</v>
      </c>
      <c r="D34" s="391">
        <v>290</v>
      </c>
      <c r="E34" s="287"/>
      <c r="F34" s="79"/>
      <c r="G34" s="2"/>
      <c r="H34" s="72"/>
      <c r="I34" s="72"/>
      <c r="J34" s="72"/>
      <c r="K34" s="72"/>
      <c r="L34" s="72"/>
      <c r="M34" s="396"/>
      <c r="N34" s="72"/>
      <c r="O34" s="72"/>
      <c r="P34" s="72"/>
      <c r="Q34" s="73" t="s">
        <v>30</v>
      </c>
      <c r="R34" s="72"/>
      <c r="S34" s="72"/>
      <c r="T34" s="72"/>
    </row>
    <row r="35" spans="1:20" s="63" customFormat="1" x14ac:dyDescent="0.25">
      <c r="A35" s="38"/>
      <c r="B35" s="394" t="s">
        <v>22</v>
      </c>
      <c r="C35" s="460" t="s">
        <v>64</v>
      </c>
      <c r="D35" s="389">
        <v>305</v>
      </c>
      <c r="E35" s="296"/>
      <c r="F35" s="20"/>
      <c r="G35" s="34"/>
      <c r="H35" s="34"/>
      <c r="I35" s="34"/>
      <c r="J35" s="34"/>
      <c r="K35" s="34"/>
      <c r="L35" s="34"/>
      <c r="M35" s="389"/>
      <c r="N35" s="34"/>
      <c r="O35" s="34"/>
      <c r="P35" s="34"/>
      <c r="Q35" s="34"/>
      <c r="R35" s="34"/>
      <c r="S35" s="11"/>
      <c r="T35" s="11"/>
    </row>
    <row r="36" spans="1:20" x14ac:dyDescent="0.25">
      <c r="B36" s="394" t="s">
        <v>22</v>
      </c>
      <c r="C36" s="460" t="s">
        <v>64</v>
      </c>
      <c r="D36" s="389">
        <v>305</v>
      </c>
    </row>
    <row r="37" spans="1:20" x14ac:dyDescent="0.25">
      <c r="B37" s="394" t="s">
        <v>22</v>
      </c>
      <c r="C37" s="460" t="s">
        <v>64</v>
      </c>
      <c r="D37" s="389">
        <v>315</v>
      </c>
      <c r="M37" s="389" t="s">
        <v>258</v>
      </c>
    </row>
    <row r="38" spans="1:20" x14ac:dyDescent="0.25">
      <c r="A38" s="73"/>
      <c r="B38" s="394" t="s">
        <v>22</v>
      </c>
      <c r="C38" s="460" t="s">
        <v>64</v>
      </c>
      <c r="D38" s="390">
        <v>320</v>
      </c>
      <c r="E38" s="286"/>
      <c r="F38" s="86"/>
      <c r="G38" s="72"/>
      <c r="H38" s="72"/>
      <c r="I38" s="72"/>
      <c r="J38" s="72"/>
      <c r="K38" s="72"/>
      <c r="L38" s="72"/>
      <c r="M38" s="390"/>
      <c r="N38" s="72"/>
      <c r="O38" s="72"/>
      <c r="P38" s="72"/>
      <c r="Q38" s="72"/>
      <c r="R38" s="72"/>
      <c r="S38" s="72"/>
      <c r="T38" s="72"/>
    </row>
    <row r="39" spans="1:20" x14ac:dyDescent="0.25">
      <c r="A39" s="73"/>
      <c r="B39" s="394" t="s">
        <v>22</v>
      </c>
      <c r="C39" s="460" t="s">
        <v>64</v>
      </c>
      <c r="D39" s="390">
        <v>330</v>
      </c>
      <c r="E39" s="286"/>
      <c r="F39" s="73"/>
      <c r="G39" s="72"/>
      <c r="H39" s="72"/>
      <c r="I39" s="72"/>
      <c r="J39" s="81"/>
      <c r="K39" s="72"/>
      <c r="L39" s="72"/>
      <c r="M39" s="396"/>
      <c r="N39" s="73" t="s">
        <v>16</v>
      </c>
      <c r="O39" s="72"/>
      <c r="P39" s="72"/>
      <c r="Q39" s="73" t="s">
        <v>30</v>
      </c>
      <c r="R39" s="72"/>
      <c r="S39" s="72"/>
      <c r="T39" s="72"/>
    </row>
    <row r="40" spans="1:20" x14ac:dyDescent="0.25">
      <c r="A40" s="73"/>
      <c r="B40" s="394" t="s">
        <v>22</v>
      </c>
      <c r="C40" s="460" t="s">
        <v>64</v>
      </c>
      <c r="D40" s="391">
        <v>340</v>
      </c>
      <c r="E40" s="286"/>
      <c r="F40" s="83"/>
      <c r="G40" s="72"/>
      <c r="H40" s="72"/>
      <c r="I40" s="72"/>
      <c r="J40" s="72"/>
      <c r="K40" s="72"/>
      <c r="L40" s="72"/>
      <c r="M40" s="390"/>
      <c r="N40" s="72"/>
      <c r="O40" s="72"/>
      <c r="P40" s="72"/>
      <c r="Q40" s="72"/>
      <c r="R40" s="72"/>
      <c r="S40" s="72"/>
      <c r="T40" s="72"/>
    </row>
    <row r="41" spans="1:20" x14ac:dyDescent="0.25">
      <c r="A41" s="38"/>
      <c r="B41" s="394" t="s">
        <v>22</v>
      </c>
      <c r="C41" s="460" t="s">
        <v>64</v>
      </c>
      <c r="D41" s="389">
        <v>340</v>
      </c>
      <c r="G41" s="34"/>
      <c r="H41" s="34"/>
      <c r="I41" s="34"/>
      <c r="J41" s="34"/>
      <c r="K41" s="34"/>
      <c r="L41" s="34"/>
      <c r="M41" s="389" t="s">
        <v>258</v>
      </c>
      <c r="N41" s="34"/>
      <c r="O41" s="34"/>
      <c r="P41" s="34"/>
      <c r="Q41" s="34"/>
      <c r="R41" s="34"/>
    </row>
    <row r="42" spans="1:20" x14ac:dyDescent="0.25">
      <c r="B42" s="394" t="s">
        <v>22</v>
      </c>
      <c r="C42" s="460" t="s">
        <v>64</v>
      </c>
      <c r="D42" s="389">
        <v>340</v>
      </c>
      <c r="M42" s="389" t="s">
        <v>258</v>
      </c>
    </row>
    <row r="43" spans="1:20" x14ac:dyDescent="0.25">
      <c r="B43" s="394" t="s">
        <v>22</v>
      </c>
      <c r="C43" s="460" t="s">
        <v>64</v>
      </c>
      <c r="D43" s="389">
        <v>380</v>
      </c>
    </row>
    <row r="44" spans="1:20" s="13" customFormat="1" x14ac:dyDescent="0.25">
      <c r="A44" s="28"/>
      <c r="B44" s="388" t="s">
        <v>22</v>
      </c>
      <c r="C44" s="566" t="s">
        <v>64</v>
      </c>
      <c r="D44" s="392">
        <v>390</v>
      </c>
      <c r="E44" s="294"/>
      <c r="F44" s="377"/>
      <c r="G44" s="74"/>
      <c r="H44" s="74"/>
      <c r="I44" s="74"/>
      <c r="J44" s="74"/>
      <c r="K44" s="74"/>
      <c r="L44" s="74"/>
      <c r="M44" s="386"/>
      <c r="N44" s="74"/>
      <c r="O44" s="74"/>
      <c r="P44" s="74"/>
      <c r="Q44" s="74"/>
      <c r="R44" s="74"/>
      <c r="S44" s="74"/>
      <c r="T44" s="74"/>
    </row>
    <row r="45" spans="1:20" s="16" customFormat="1" x14ac:dyDescent="0.25">
      <c r="A45" s="367"/>
      <c r="B45" s="387">
        <v>135</v>
      </c>
      <c r="C45" s="387" t="s">
        <v>264</v>
      </c>
      <c r="D45" s="387"/>
      <c r="E45" s="371"/>
      <c r="F45" s="368" t="s">
        <v>335</v>
      </c>
      <c r="H45" s="208" t="s">
        <v>202</v>
      </c>
      <c r="M45" s="387"/>
    </row>
    <row r="46" spans="1:20" x14ac:dyDescent="0.25">
      <c r="A46" s="73"/>
      <c r="B46" s="394" t="s">
        <v>15</v>
      </c>
      <c r="C46" s="507" t="s">
        <v>68</v>
      </c>
      <c r="D46" s="391">
        <v>94</v>
      </c>
      <c r="E46" s="287"/>
      <c r="F46" s="79"/>
      <c r="G46" s="72"/>
      <c r="H46" s="72"/>
      <c r="I46" s="72"/>
      <c r="J46" s="72"/>
      <c r="K46" s="72"/>
      <c r="L46" s="72"/>
      <c r="M46" s="396"/>
      <c r="N46" s="72"/>
      <c r="O46" s="72"/>
      <c r="P46" s="72"/>
      <c r="Q46" s="73" t="s">
        <v>30</v>
      </c>
      <c r="R46" s="72"/>
      <c r="S46" s="72"/>
      <c r="T46" s="72"/>
    </row>
    <row r="47" spans="1:20" x14ac:dyDescent="0.25">
      <c r="A47" s="73"/>
      <c r="B47" s="394" t="s">
        <v>15</v>
      </c>
      <c r="C47" s="507" t="s">
        <v>68</v>
      </c>
      <c r="D47" s="390">
        <v>300</v>
      </c>
      <c r="E47" s="286"/>
      <c r="F47" s="73"/>
      <c r="G47" s="72"/>
      <c r="H47" s="72"/>
      <c r="I47" s="72"/>
      <c r="J47" s="72"/>
      <c r="K47" s="72"/>
      <c r="L47" s="72"/>
      <c r="M47" s="396"/>
      <c r="N47" s="72"/>
      <c r="O47" s="72"/>
      <c r="P47" s="72"/>
      <c r="Q47" s="73" t="s">
        <v>30</v>
      </c>
      <c r="R47" s="72"/>
      <c r="S47" s="72"/>
      <c r="T47" s="72"/>
    </row>
    <row r="48" spans="1:20" s="13" customFormat="1" x14ac:dyDescent="0.25">
      <c r="A48" s="37"/>
      <c r="B48" s="388" t="s">
        <v>15</v>
      </c>
      <c r="C48" s="566" t="s">
        <v>68</v>
      </c>
      <c r="D48" s="386">
        <v>370</v>
      </c>
      <c r="E48" s="369"/>
      <c r="F48" s="356"/>
      <c r="G48" s="35"/>
      <c r="H48" s="35"/>
      <c r="I48" s="35"/>
      <c r="J48" s="35"/>
      <c r="K48" s="35"/>
      <c r="L48" s="35"/>
      <c r="M48" s="386" t="s">
        <v>258</v>
      </c>
      <c r="N48" s="35"/>
      <c r="O48" s="35"/>
      <c r="P48" s="35"/>
      <c r="Q48" s="35"/>
      <c r="R48" s="35"/>
    </row>
    <row r="49" spans="1:20" x14ac:dyDescent="0.25">
      <c r="A49" s="38"/>
      <c r="B49" s="394" t="s">
        <v>24</v>
      </c>
      <c r="C49" s="460" t="s">
        <v>54</v>
      </c>
      <c r="D49" s="389">
        <v>90</v>
      </c>
      <c r="G49" s="34"/>
      <c r="H49" s="34"/>
      <c r="I49" s="34"/>
      <c r="J49" s="34"/>
      <c r="K49" s="34"/>
      <c r="L49" s="34"/>
      <c r="N49" s="34"/>
      <c r="O49" s="34"/>
      <c r="P49" s="34"/>
      <c r="Q49" s="34"/>
      <c r="R49" s="34"/>
    </row>
    <row r="50" spans="1:20" x14ac:dyDescent="0.25">
      <c r="B50" s="394" t="s">
        <v>24</v>
      </c>
      <c r="C50" s="460" t="s">
        <v>54</v>
      </c>
      <c r="D50" s="389">
        <v>165</v>
      </c>
      <c r="J50" s="324" t="s">
        <v>221</v>
      </c>
    </row>
    <row r="51" spans="1:20" x14ac:dyDescent="0.25">
      <c r="A51" s="38"/>
      <c r="B51" s="394" t="s">
        <v>24</v>
      </c>
      <c r="C51" s="460" t="s">
        <v>54</v>
      </c>
      <c r="D51" s="389">
        <v>170</v>
      </c>
      <c r="G51" s="34"/>
      <c r="H51" s="34"/>
      <c r="I51" s="34"/>
      <c r="J51" s="34"/>
      <c r="K51" s="34"/>
      <c r="L51" s="34"/>
      <c r="N51" s="34"/>
      <c r="O51" s="34"/>
      <c r="P51" s="34"/>
      <c r="Q51" s="34"/>
      <c r="R51" s="34"/>
    </row>
    <row r="52" spans="1:20" x14ac:dyDescent="0.25">
      <c r="A52" s="73"/>
      <c r="B52" s="394" t="s">
        <v>24</v>
      </c>
      <c r="C52" s="460" t="s">
        <v>54</v>
      </c>
      <c r="D52" s="390">
        <v>185</v>
      </c>
      <c r="E52" s="286"/>
      <c r="F52" s="86"/>
      <c r="G52" s="72"/>
      <c r="H52" s="72"/>
      <c r="I52" s="72"/>
      <c r="J52" s="72"/>
      <c r="K52" s="72"/>
      <c r="L52" s="72"/>
      <c r="M52" s="390"/>
      <c r="N52" s="72"/>
      <c r="O52" s="72"/>
      <c r="P52" s="72"/>
      <c r="Q52" s="72"/>
      <c r="R52" s="72"/>
      <c r="S52" s="72"/>
      <c r="T52" s="72"/>
    </row>
    <row r="53" spans="1:20" x14ac:dyDescent="0.25">
      <c r="B53" s="394" t="s">
        <v>24</v>
      </c>
      <c r="C53" s="460" t="s">
        <v>54</v>
      </c>
      <c r="D53" s="389">
        <v>235</v>
      </c>
      <c r="M53" s="389" t="s">
        <v>259</v>
      </c>
    </row>
    <row r="54" spans="1:20" x14ac:dyDescent="0.25">
      <c r="A54" s="38"/>
      <c r="B54" s="394" t="s">
        <v>24</v>
      </c>
      <c r="C54" s="460" t="s">
        <v>54</v>
      </c>
      <c r="D54" s="389">
        <v>375</v>
      </c>
      <c r="G54" s="34"/>
      <c r="H54" s="34"/>
      <c r="I54" s="34"/>
      <c r="J54" s="34"/>
      <c r="K54" s="34"/>
      <c r="L54" s="34"/>
      <c r="N54" s="34"/>
      <c r="O54" s="34"/>
      <c r="P54" s="34"/>
      <c r="Q54" s="34"/>
      <c r="R54" s="34"/>
    </row>
    <row r="55" spans="1:20" s="13" customFormat="1" x14ac:dyDescent="0.25">
      <c r="A55" s="28"/>
      <c r="B55" s="590" t="s">
        <v>212</v>
      </c>
      <c r="C55" s="392" t="s">
        <v>207</v>
      </c>
      <c r="D55" s="392">
        <v>230</v>
      </c>
      <c r="E55" s="290">
        <v>156</v>
      </c>
      <c r="F55" s="77"/>
      <c r="G55" s="74"/>
      <c r="H55" s="74"/>
      <c r="I55" s="74"/>
      <c r="J55" s="74"/>
      <c r="K55" s="74"/>
      <c r="L55" s="74"/>
      <c r="M55" s="386" t="s">
        <v>16</v>
      </c>
      <c r="N55" s="74"/>
      <c r="O55" s="74"/>
      <c r="P55" s="74"/>
      <c r="Q55" s="28" t="s">
        <v>30</v>
      </c>
      <c r="R55" s="74"/>
      <c r="S55" s="74"/>
      <c r="T55" s="74"/>
    </row>
  </sheetData>
  <sortState xmlns:xlrd2="http://schemas.microsoft.com/office/spreadsheetml/2017/richdata2" ref="A2:T55">
    <sortCondition ref="C2:C55"/>
    <sortCondition ref="D2:D55"/>
  </sortState>
  <printOptions gridLines="1"/>
  <pageMargins left="0.7" right="0.7" top="0.75" bottom="0.75" header="0.3" footer="0.3"/>
  <pageSetup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ED8A8-BF6C-488B-BE59-4FECCDF2DC64}">
  <dimension ref="A1:P52"/>
  <sheetViews>
    <sheetView topLeftCell="A7" workbookViewId="0">
      <selection activeCell="C16" sqref="C16"/>
    </sheetView>
  </sheetViews>
  <sheetFormatPr defaultColWidth="9.140625" defaultRowHeight="12.75" x14ac:dyDescent="0.2"/>
  <cols>
    <col min="1" max="1" width="8.140625" style="230" customWidth="1"/>
    <col min="2" max="2" width="26.5703125" style="230" customWidth="1"/>
    <col min="3" max="3" width="28.5703125" style="171" customWidth="1"/>
    <col min="4" max="16384" width="9.140625" style="230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231"/>
      <c r="F2" s="231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230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230" t="s">
        <v>79</v>
      </c>
      <c r="C14" s="166" t="s">
        <v>223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230" t="s">
        <v>82</v>
      </c>
      <c r="C15" s="168">
        <v>44392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230" t="s">
        <v>84</v>
      </c>
      <c r="C16" s="166" t="s">
        <v>334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5" x14ac:dyDescent="0.2">
      <c r="A17" s="165">
        <v>7</v>
      </c>
      <c r="B17" s="230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5" x14ac:dyDescent="0.2">
      <c r="A18" s="165">
        <v>8</v>
      </c>
      <c r="B18" s="230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5" x14ac:dyDescent="0.2">
      <c r="A19" s="165">
        <v>9</v>
      </c>
      <c r="B19" s="230" t="s">
        <v>92</v>
      </c>
      <c r="C19" s="166" t="s">
        <v>241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5" x14ac:dyDescent="0.2">
      <c r="A20" s="165">
        <v>10</v>
      </c>
      <c r="B20" s="230" t="s">
        <v>95</v>
      </c>
      <c r="C20" s="166">
        <v>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5" x14ac:dyDescent="0.2">
      <c r="A21" s="165">
        <v>11</v>
      </c>
      <c r="B21" s="230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5" x14ac:dyDescent="0.2">
      <c r="A22" s="165">
        <v>12</v>
      </c>
      <c r="B22" s="230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5" x14ac:dyDescent="0.2">
      <c r="A23" s="165">
        <v>13</v>
      </c>
      <c r="B23" s="230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5" x14ac:dyDescent="0.2">
      <c r="A24" s="165">
        <v>14</v>
      </c>
      <c r="B24" s="230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N24" s="230" t="s">
        <v>16</v>
      </c>
      <c r="O24" s="230" t="s">
        <v>16</v>
      </c>
    </row>
    <row r="25" spans="1:15" x14ac:dyDescent="0.2">
      <c r="A25" s="165">
        <v>15</v>
      </c>
      <c r="B25" s="230" t="s">
        <v>104</v>
      </c>
      <c r="C25" s="166">
        <v>2988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30" t="s">
        <v>181</v>
      </c>
      <c r="O25" s="230" t="s">
        <v>182</v>
      </c>
    </row>
    <row r="26" spans="1:15" x14ac:dyDescent="0.2">
      <c r="A26" s="165">
        <v>16</v>
      </c>
      <c r="B26" s="230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30">
        <v>2988</v>
      </c>
      <c r="O26" s="4">
        <f>N26/60</f>
        <v>49.8</v>
      </c>
    </row>
    <row r="27" spans="1:15" x14ac:dyDescent="0.2">
      <c r="A27" s="165">
        <v>17</v>
      </c>
      <c r="B27" s="230" t="s">
        <v>109</v>
      </c>
      <c r="C27" s="175">
        <v>1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5" x14ac:dyDescent="0.2">
      <c r="A28" s="165">
        <v>18</v>
      </c>
      <c r="B28" s="230" t="s">
        <v>110</v>
      </c>
      <c r="C28" s="166">
        <v>400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5" x14ac:dyDescent="0.2">
      <c r="A29" s="165">
        <v>19</v>
      </c>
      <c r="B29" s="230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5" x14ac:dyDescent="0.2">
      <c r="A30" s="165">
        <v>20</v>
      </c>
      <c r="B30" s="230" t="s">
        <v>114</v>
      </c>
      <c r="C30" s="166">
        <v>8.6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5" x14ac:dyDescent="0.2">
      <c r="A31" s="165">
        <v>21</v>
      </c>
      <c r="B31" s="230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5" x14ac:dyDescent="0.2">
      <c r="A32" s="165">
        <v>22</v>
      </c>
      <c r="B32" s="230" t="s">
        <v>118</v>
      </c>
      <c r="C32" s="166" t="s">
        <v>166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6" x14ac:dyDescent="0.2">
      <c r="A33" s="165">
        <v>23</v>
      </c>
      <c r="B33" s="230" t="s">
        <v>121</v>
      </c>
      <c r="C33" s="166" t="s">
        <v>167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6" x14ac:dyDescent="0.2">
      <c r="A34" s="165">
        <v>24</v>
      </c>
      <c r="B34" s="230" t="s">
        <v>123</v>
      </c>
      <c r="C34" s="170">
        <v>0.40625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6" x14ac:dyDescent="0.2">
      <c r="A35" s="165">
        <v>25</v>
      </c>
      <c r="B35" s="230" t="s">
        <v>124</v>
      </c>
      <c r="C35" s="170">
        <v>0.47916666666666669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6" x14ac:dyDescent="0.2">
      <c r="A36" s="165">
        <v>26</v>
      </c>
      <c r="B36" s="230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6" x14ac:dyDescent="0.2">
      <c r="A37" s="165">
        <v>27</v>
      </c>
      <c r="B37" s="230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6" x14ac:dyDescent="0.2">
      <c r="A38" s="165">
        <v>28</v>
      </c>
      <c r="B38" s="230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6" x14ac:dyDescent="0.2">
      <c r="A39" s="165">
        <v>29</v>
      </c>
      <c r="B39" s="230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6" x14ac:dyDescent="0.2">
      <c r="A40" s="165">
        <v>30</v>
      </c>
      <c r="B40" s="230" t="s">
        <v>132</v>
      </c>
      <c r="C40" s="166">
        <v>262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6" x14ac:dyDescent="0.2">
      <c r="A41" s="165">
        <v>31</v>
      </c>
      <c r="B41" s="230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  <c r="N41" s="230" t="s">
        <v>16</v>
      </c>
      <c r="O41" s="230" t="s">
        <v>16</v>
      </c>
      <c r="P41" s="230" t="s">
        <v>16</v>
      </c>
    </row>
    <row r="42" spans="1:16" x14ac:dyDescent="0.2">
      <c r="A42" s="165">
        <v>32</v>
      </c>
      <c r="B42" s="230" t="s">
        <v>134</v>
      </c>
      <c r="C42" s="166">
        <v>14.8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6" x14ac:dyDescent="0.2">
      <c r="A43" s="165">
        <v>33</v>
      </c>
      <c r="B43" s="230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6" x14ac:dyDescent="0.2">
      <c r="A44" s="165">
        <v>34</v>
      </c>
      <c r="B44" s="230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6" x14ac:dyDescent="0.2">
      <c r="A45" s="165">
        <v>35</v>
      </c>
      <c r="B45" s="230" t="s">
        <v>139</v>
      </c>
      <c r="C45" s="166">
        <v>15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6" x14ac:dyDescent="0.2">
      <c r="A46" s="165">
        <v>36</v>
      </c>
      <c r="B46" s="230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6" x14ac:dyDescent="0.2">
      <c r="A47" s="165">
        <v>37</v>
      </c>
      <c r="B47" s="230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6" x14ac:dyDescent="0.2">
      <c r="A48" s="165">
        <v>38</v>
      </c>
      <c r="B48" s="230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230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230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230" t="s">
        <v>153</v>
      </c>
      <c r="C51" s="166" t="s">
        <v>274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230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9622692D-8941-4823-907B-B47D7FE38AD3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83"/>
  <sheetViews>
    <sheetView workbookViewId="0">
      <selection activeCell="J28" sqref="J28"/>
    </sheetView>
  </sheetViews>
  <sheetFormatPr defaultColWidth="9.140625" defaultRowHeight="15" x14ac:dyDescent="0.25"/>
  <cols>
    <col min="1" max="2" width="9.140625" style="69"/>
    <col min="3" max="4" width="9.140625" style="18" customWidth="1"/>
    <col min="5" max="5" width="9.140625" style="18"/>
    <col min="6" max="6" width="8.85546875" style="296"/>
    <col min="7" max="7" width="9.140625" style="18"/>
    <col min="8" max="9" width="9.140625" style="11"/>
    <col min="10" max="10" width="10.42578125" style="11" customWidth="1"/>
    <col min="11" max="13" width="9.140625" style="11"/>
    <col min="14" max="14" width="9.140625" style="69"/>
    <col min="15" max="15" width="11.7109375" style="11" customWidth="1"/>
    <col min="16" max="16" width="11.5703125" style="11" customWidth="1"/>
    <col min="17" max="17" width="12" style="11" customWidth="1"/>
    <col min="18" max="16384" width="9.140625" style="11"/>
  </cols>
  <sheetData>
    <row r="1" spans="1:21" s="75" customFormat="1" x14ac:dyDescent="0.25">
      <c r="A1" s="29" t="s">
        <v>336</v>
      </c>
      <c r="B1" s="29" t="s">
        <v>0</v>
      </c>
      <c r="C1" s="29" t="s">
        <v>1</v>
      </c>
      <c r="D1" s="29" t="s">
        <v>2</v>
      </c>
      <c r="E1" s="29" t="s">
        <v>263</v>
      </c>
      <c r="F1" s="293" t="s">
        <v>3</v>
      </c>
      <c r="G1" s="81" t="s">
        <v>4</v>
      </c>
      <c r="H1" s="75" t="s">
        <v>5</v>
      </c>
      <c r="I1" s="75" t="s">
        <v>6</v>
      </c>
      <c r="J1" s="75" t="s">
        <v>7</v>
      </c>
      <c r="K1" s="75" t="s">
        <v>8</v>
      </c>
      <c r="L1" s="75" t="s">
        <v>9</v>
      </c>
      <c r="M1" s="104" t="s">
        <v>10</v>
      </c>
      <c r="N1" s="75" t="s">
        <v>32</v>
      </c>
      <c r="O1" s="75" t="s">
        <v>12</v>
      </c>
      <c r="P1" s="75" t="s">
        <v>13</v>
      </c>
      <c r="Q1" s="75" t="s">
        <v>14</v>
      </c>
    </row>
    <row r="2" spans="1:21" s="72" customFormat="1" x14ac:dyDescent="0.25">
      <c r="A2" s="568">
        <v>135</v>
      </c>
      <c r="B2" s="568" t="s">
        <v>264</v>
      </c>
      <c r="C2" s="70"/>
      <c r="D2" s="79"/>
      <c r="E2" s="79"/>
      <c r="F2" s="569">
        <v>198</v>
      </c>
      <c r="G2" s="286"/>
      <c r="N2" s="73"/>
    </row>
    <row r="3" spans="1:21" s="72" customFormat="1" x14ac:dyDescent="0.25">
      <c r="A3" s="383" t="s">
        <v>17</v>
      </c>
      <c r="B3" s="560" t="s">
        <v>60</v>
      </c>
      <c r="C3" s="18">
        <v>120</v>
      </c>
      <c r="D3" s="18">
        <v>46</v>
      </c>
      <c r="E3" s="18"/>
      <c r="F3" s="296"/>
      <c r="G3" s="18"/>
      <c r="H3" s="11"/>
      <c r="I3" s="11"/>
      <c r="J3" s="11"/>
      <c r="K3" s="11"/>
      <c r="L3" s="11"/>
      <c r="M3" s="11"/>
      <c r="N3" s="69"/>
      <c r="O3" s="11"/>
      <c r="P3" s="11"/>
      <c r="Q3" s="11"/>
      <c r="R3" s="11"/>
      <c r="S3" s="11"/>
      <c r="T3" s="11"/>
      <c r="U3" s="11"/>
    </row>
    <row r="4" spans="1:21" s="72" customFormat="1" x14ac:dyDescent="0.25">
      <c r="A4" s="383" t="s">
        <v>17</v>
      </c>
      <c r="B4" s="560" t="s">
        <v>60</v>
      </c>
      <c r="C4" s="18">
        <v>130</v>
      </c>
      <c r="D4" s="18">
        <v>52</v>
      </c>
      <c r="E4" s="18" t="s">
        <v>271</v>
      </c>
      <c r="F4" s="296"/>
      <c r="G4" s="18"/>
      <c r="H4" s="11"/>
      <c r="I4" s="11"/>
      <c r="J4" s="11"/>
      <c r="K4" s="11"/>
      <c r="L4" s="11"/>
      <c r="M4" s="11"/>
      <c r="N4" s="69"/>
      <c r="O4" s="11"/>
      <c r="P4" s="11"/>
      <c r="Q4" s="11"/>
      <c r="R4" s="11"/>
      <c r="S4" s="11"/>
      <c r="T4" s="11"/>
      <c r="U4" s="11"/>
    </row>
    <row r="5" spans="1:21" s="72" customFormat="1" x14ac:dyDescent="0.25">
      <c r="A5" s="383" t="s">
        <v>17</v>
      </c>
      <c r="B5" s="560" t="s">
        <v>60</v>
      </c>
      <c r="C5" s="18">
        <v>165</v>
      </c>
      <c r="D5" s="18">
        <v>62</v>
      </c>
      <c r="E5" s="18"/>
      <c r="F5" s="296"/>
      <c r="G5" s="18"/>
      <c r="H5" s="11"/>
      <c r="I5" s="11"/>
      <c r="J5" s="11"/>
      <c r="K5" s="11"/>
      <c r="L5" s="11"/>
      <c r="M5" s="11"/>
      <c r="N5" s="69"/>
      <c r="O5" s="11"/>
      <c r="P5" s="11"/>
      <c r="Q5" s="11"/>
      <c r="R5" s="11"/>
      <c r="S5" s="11"/>
      <c r="T5" s="11"/>
      <c r="U5" s="11"/>
    </row>
    <row r="6" spans="1:21" s="72" customFormat="1" x14ac:dyDescent="0.25">
      <c r="A6" s="383" t="s">
        <v>17</v>
      </c>
      <c r="B6" s="560" t="s">
        <v>60</v>
      </c>
      <c r="C6" s="18">
        <v>175</v>
      </c>
      <c r="D6" s="18">
        <v>85</v>
      </c>
      <c r="E6" s="18" t="s">
        <v>271</v>
      </c>
      <c r="F6" s="296"/>
      <c r="G6" s="18"/>
      <c r="H6" s="11"/>
      <c r="I6" s="11"/>
      <c r="J6" s="11"/>
      <c r="K6" s="11"/>
      <c r="L6" s="11"/>
      <c r="M6" s="11"/>
      <c r="N6" s="69"/>
      <c r="O6" s="11"/>
      <c r="P6" s="11"/>
      <c r="Q6" s="11"/>
      <c r="R6" s="11"/>
      <c r="S6" s="11"/>
      <c r="T6" s="11"/>
      <c r="U6" s="11"/>
    </row>
    <row r="7" spans="1:21" s="72" customFormat="1" x14ac:dyDescent="0.25">
      <c r="A7" s="383" t="s">
        <v>17</v>
      </c>
      <c r="B7" s="560" t="s">
        <v>60</v>
      </c>
      <c r="C7" s="18">
        <v>185</v>
      </c>
      <c r="D7" s="18">
        <v>90</v>
      </c>
      <c r="E7" s="18"/>
      <c r="F7" s="296"/>
      <c r="G7" s="18"/>
      <c r="H7" s="11"/>
      <c r="I7" s="11"/>
      <c r="J7" s="11"/>
      <c r="K7" s="11"/>
      <c r="L7" s="11"/>
      <c r="M7" s="11"/>
      <c r="N7" s="69"/>
      <c r="O7" s="11"/>
      <c r="P7" s="11"/>
      <c r="Q7" s="11"/>
      <c r="R7" s="11"/>
      <c r="S7" s="11"/>
      <c r="T7" s="11"/>
      <c r="U7" s="11"/>
    </row>
    <row r="8" spans="1:21" s="72" customFormat="1" x14ac:dyDescent="0.25">
      <c r="A8" s="383" t="s">
        <v>17</v>
      </c>
      <c r="B8" s="560" t="s">
        <v>60</v>
      </c>
      <c r="C8" s="132">
        <v>189</v>
      </c>
      <c r="D8" s="79">
        <v>99</v>
      </c>
      <c r="E8" s="73"/>
      <c r="F8" s="286"/>
      <c r="G8" s="73"/>
      <c r="R8" s="73"/>
    </row>
    <row r="9" spans="1:21" s="72" customFormat="1" x14ac:dyDescent="0.25">
      <c r="A9" s="383" t="s">
        <v>17</v>
      </c>
      <c r="B9" s="560" t="s">
        <v>60</v>
      </c>
      <c r="C9" s="18">
        <v>200</v>
      </c>
      <c r="D9" s="18">
        <v>120</v>
      </c>
      <c r="E9" s="18" t="s">
        <v>271</v>
      </c>
      <c r="F9" s="296"/>
      <c r="G9" s="18"/>
      <c r="H9" s="11"/>
      <c r="I9" s="11"/>
      <c r="J9" s="11"/>
      <c r="K9" s="11"/>
      <c r="L9" s="11"/>
      <c r="M9" s="11"/>
      <c r="N9" s="69"/>
      <c r="O9" s="11"/>
      <c r="P9" s="11"/>
      <c r="Q9" s="11"/>
      <c r="R9" s="11"/>
      <c r="S9" s="11"/>
      <c r="T9" s="11"/>
      <c r="U9" s="11"/>
    </row>
    <row r="10" spans="1:21" s="72" customFormat="1" x14ac:dyDescent="0.25">
      <c r="A10" s="383" t="s">
        <v>17</v>
      </c>
      <c r="B10" s="560" t="s">
        <v>60</v>
      </c>
      <c r="C10" s="87">
        <v>205</v>
      </c>
      <c r="D10" s="87">
        <v>126</v>
      </c>
      <c r="E10" s="87"/>
      <c r="G10" s="87"/>
      <c r="H10" s="45"/>
      <c r="I10" s="45"/>
      <c r="J10" s="295" t="s">
        <v>286</v>
      </c>
      <c r="K10" s="45"/>
      <c r="L10" s="45"/>
      <c r="M10" s="45"/>
      <c r="N10" s="71"/>
      <c r="O10" s="45"/>
      <c r="P10" s="45"/>
      <c r="Q10" s="45"/>
      <c r="R10" s="45"/>
      <c r="S10" s="45"/>
      <c r="T10" s="63"/>
      <c r="U10" s="63"/>
    </row>
    <row r="11" spans="1:21" s="72" customFormat="1" x14ac:dyDescent="0.25">
      <c r="A11" s="383" t="s">
        <v>17</v>
      </c>
      <c r="B11" s="560" t="s">
        <v>60</v>
      </c>
      <c r="C11" s="132">
        <v>206</v>
      </c>
      <c r="D11" s="79">
        <v>122</v>
      </c>
      <c r="E11" s="79"/>
      <c r="F11" s="287"/>
      <c r="G11" s="79"/>
      <c r="K11" s="73"/>
      <c r="R11" s="73"/>
    </row>
    <row r="12" spans="1:21" s="72" customFormat="1" x14ac:dyDescent="0.25">
      <c r="A12" s="383" t="s">
        <v>17</v>
      </c>
      <c r="B12" s="560" t="s">
        <v>60</v>
      </c>
      <c r="C12" s="132">
        <v>206</v>
      </c>
      <c r="D12" s="79">
        <v>114</v>
      </c>
      <c r="E12" s="79"/>
      <c r="F12" s="287"/>
      <c r="G12" s="79"/>
      <c r="N12" s="73"/>
      <c r="R12" s="73"/>
    </row>
    <row r="13" spans="1:21" s="72" customFormat="1" x14ac:dyDescent="0.25">
      <c r="A13" s="383" t="s">
        <v>17</v>
      </c>
      <c r="B13" s="560" t="s">
        <v>60</v>
      </c>
      <c r="C13" s="132">
        <v>210</v>
      </c>
      <c r="D13" s="79">
        <v>108</v>
      </c>
      <c r="E13" s="73"/>
      <c r="F13" s="286"/>
      <c r="G13" s="73"/>
      <c r="N13" s="81"/>
      <c r="R13" s="73"/>
    </row>
    <row r="14" spans="1:21" s="72" customFormat="1" x14ac:dyDescent="0.25">
      <c r="A14" s="383" t="s">
        <v>17</v>
      </c>
      <c r="B14" s="560" t="s">
        <v>60</v>
      </c>
      <c r="C14" s="132">
        <v>210</v>
      </c>
      <c r="D14" s="73">
        <v>115</v>
      </c>
      <c r="E14" s="73"/>
      <c r="F14" s="286"/>
      <c r="G14" s="73"/>
      <c r="K14" s="81"/>
      <c r="O14" s="73"/>
    </row>
    <row r="15" spans="1:21" s="72" customFormat="1" x14ac:dyDescent="0.25">
      <c r="A15" s="383" t="s">
        <v>17</v>
      </c>
      <c r="B15" s="560" t="s">
        <v>60</v>
      </c>
      <c r="C15" s="18">
        <v>210</v>
      </c>
      <c r="D15" s="18">
        <v>122</v>
      </c>
      <c r="E15" s="18"/>
      <c r="F15" s="296"/>
      <c r="G15" s="18"/>
      <c r="H15" s="11"/>
      <c r="I15" s="11"/>
      <c r="J15" s="11"/>
      <c r="K15" s="11"/>
      <c r="L15" s="11"/>
      <c r="M15" s="11"/>
      <c r="N15" s="69"/>
      <c r="O15" s="11"/>
      <c r="P15" s="11"/>
      <c r="Q15" s="11"/>
      <c r="R15" s="11"/>
      <c r="S15" s="11"/>
      <c r="T15" s="11"/>
      <c r="U15" s="11"/>
    </row>
    <row r="16" spans="1:21" s="72" customFormat="1" x14ac:dyDescent="0.25">
      <c r="A16" s="383" t="s">
        <v>17</v>
      </c>
      <c r="B16" s="560" t="s">
        <v>60</v>
      </c>
      <c r="C16" s="87">
        <v>216</v>
      </c>
      <c r="D16" s="87">
        <v>125</v>
      </c>
      <c r="E16" s="87"/>
      <c r="F16" s="295"/>
      <c r="G16" s="87"/>
      <c r="H16" s="45"/>
      <c r="I16" s="45"/>
      <c r="J16" s="45"/>
      <c r="K16" s="45"/>
      <c r="L16" s="45"/>
      <c r="M16" s="45"/>
      <c r="N16" s="71"/>
      <c r="O16" s="45"/>
      <c r="P16" s="45"/>
      <c r="Q16" s="45"/>
      <c r="R16" s="45"/>
      <c r="S16" s="45"/>
      <c r="T16" s="63"/>
      <c r="U16" s="63"/>
    </row>
    <row r="17" spans="1:21" s="72" customFormat="1" x14ac:dyDescent="0.25">
      <c r="A17" s="383" t="s">
        <v>17</v>
      </c>
      <c r="B17" s="560" t="s">
        <v>60</v>
      </c>
      <c r="C17" s="18">
        <v>216</v>
      </c>
      <c r="D17" s="18">
        <v>129</v>
      </c>
      <c r="E17" s="18"/>
      <c r="F17" s="296"/>
      <c r="G17" s="18"/>
      <c r="H17" s="11"/>
      <c r="I17" s="11"/>
      <c r="J17" s="11"/>
      <c r="K17" s="11"/>
      <c r="L17" s="11"/>
      <c r="M17" s="11"/>
      <c r="N17" s="69"/>
      <c r="O17" s="11"/>
      <c r="P17" s="11"/>
      <c r="Q17" s="11"/>
      <c r="R17" s="11"/>
      <c r="S17" s="11"/>
      <c r="T17" s="11"/>
      <c r="U17" s="11"/>
    </row>
    <row r="18" spans="1:21" s="72" customFormat="1" x14ac:dyDescent="0.25">
      <c r="A18" s="383" t="s">
        <v>17</v>
      </c>
      <c r="B18" s="560" t="s">
        <v>60</v>
      </c>
      <c r="C18" s="236">
        <v>220</v>
      </c>
      <c r="D18" s="236">
        <v>135</v>
      </c>
      <c r="E18" s="236" t="s">
        <v>271</v>
      </c>
      <c r="F18" s="370"/>
      <c r="G18" s="372"/>
      <c r="H18" s="373"/>
      <c r="I18" s="2"/>
      <c r="J18" s="244"/>
      <c r="N18" s="73"/>
      <c r="O18" s="374"/>
    </row>
    <row r="19" spans="1:21" s="72" customFormat="1" x14ac:dyDescent="0.25">
      <c r="A19" s="383" t="s">
        <v>17</v>
      </c>
      <c r="B19" s="560" t="s">
        <v>60</v>
      </c>
      <c r="C19" s="87">
        <v>220</v>
      </c>
      <c r="D19" s="87">
        <v>132</v>
      </c>
      <c r="E19" s="87"/>
      <c r="F19" s="295"/>
      <c r="G19" s="87"/>
      <c r="H19" s="63"/>
      <c r="I19" s="63"/>
      <c r="J19" s="63"/>
      <c r="K19" s="63"/>
      <c r="L19" s="63"/>
      <c r="M19" s="63"/>
      <c r="N19" s="360"/>
      <c r="O19" s="63"/>
      <c r="P19" s="63"/>
      <c r="Q19" s="63"/>
      <c r="R19" s="63"/>
      <c r="S19" s="63"/>
      <c r="T19" s="63"/>
      <c r="U19" s="63"/>
    </row>
    <row r="20" spans="1:21" s="72" customFormat="1" x14ac:dyDescent="0.25">
      <c r="A20" s="383" t="s">
        <v>17</v>
      </c>
      <c r="B20" s="560" t="s">
        <v>60</v>
      </c>
      <c r="C20" s="87">
        <v>220</v>
      </c>
      <c r="D20" s="87">
        <v>131</v>
      </c>
      <c r="E20" s="87"/>
      <c r="F20" s="295"/>
      <c r="G20" s="87"/>
      <c r="H20" s="63"/>
      <c r="I20" s="63"/>
      <c r="J20" s="63"/>
      <c r="K20" s="63"/>
      <c r="L20" s="63"/>
      <c r="M20" s="63"/>
      <c r="N20" s="360"/>
      <c r="O20" s="63"/>
      <c r="P20" s="63"/>
      <c r="Q20" s="63"/>
      <c r="R20" s="63"/>
      <c r="S20" s="63"/>
      <c r="T20" s="63"/>
      <c r="U20" s="63"/>
    </row>
    <row r="21" spans="1:21" s="72" customFormat="1" x14ac:dyDescent="0.25">
      <c r="A21" s="383" t="s">
        <v>17</v>
      </c>
      <c r="B21" s="560" t="s">
        <v>60</v>
      </c>
      <c r="C21" s="87">
        <v>226</v>
      </c>
      <c r="D21" s="87">
        <v>133</v>
      </c>
      <c r="E21" s="87"/>
      <c r="F21" s="295"/>
      <c r="G21" s="87"/>
      <c r="H21" s="63"/>
      <c r="I21" s="63"/>
      <c r="J21" s="63"/>
      <c r="K21" s="63"/>
      <c r="L21" s="63"/>
      <c r="M21" s="63"/>
      <c r="N21" s="360"/>
      <c r="O21" s="63"/>
      <c r="P21" s="63"/>
      <c r="Q21" s="63"/>
      <c r="R21" s="63"/>
      <c r="S21" s="63"/>
      <c r="T21" s="63"/>
      <c r="U21" s="63"/>
    </row>
    <row r="22" spans="1:21" s="72" customFormat="1" x14ac:dyDescent="0.25">
      <c r="A22" s="383" t="s">
        <v>17</v>
      </c>
      <c r="B22" s="560" t="s">
        <v>60</v>
      </c>
      <c r="C22" s="70" t="s">
        <v>275</v>
      </c>
      <c r="D22" s="79">
        <v>137</v>
      </c>
      <c r="E22" s="73"/>
      <c r="F22" s="286"/>
      <c r="G22" s="73"/>
      <c r="K22" s="73"/>
      <c r="O22" s="73"/>
    </row>
    <row r="23" spans="1:21" s="72" customFormat="1" x14ac:dyDescent="0.25">
      <c r="A23" s="383" t="s">
        <v>17</v>
      </c>
      <c r="B23" s="560" t="s">
        <v>60</v>
      </c>
      <c r="C23" s="68" t="s">
        <v>276</v>
      </c>
      <c r="D23" s="79">
        <v>142</v>
      </c>
      <c r="E23" s="73"/>
      <c r="F23" s="286"/>
      <c r="G23" s="73"/>
      <c r="K23" s="73"/>
      <c r="O23" s="73"/>
    </row>
    <row r="24" spans="1:21" s="72" customFormat="1" x14ac:dyDescent="0.25">
      <c r="A24" s="383" t="s">
        <v>17</v>
      </c>
      <c r="B24" s="560" t="s">
        <v>60</v>
      </c>
      <c r="C24" s="18">
        <v>235</v>
      </c>
      <c r="D24" s="18">
        <v>150</v>
      </c>
      <c r="E24" s="18" t="s">
        <v>271</v>
      </c>
      <c r="F24" s="296"/>
      <c r="G24" s="18"/>
      <c r="H24" s="11"/>
      <c r="I24" s="11"/>
      <c r="J24" s="11"/>
      <c r="K24" s="11"/>
      <c r="L24" s="11"/>
      <c r="M24" s="11"/>
      <c r="N24" s="69"/>
      <c r="O24" s="11"/>
      <c r="P24" s="11"/>
      <c r="Q24" s="11"/>
      <c r="R24" s="11"/>
      <c r="S24" s="11"/>
      <c r="T24" s="11"/>
      <c r="U24" s="11"/>
    </row>
    <row r="25" spans="1:21" s="72" customFormat="1" x14ac:dyDescent="0.25">
      <c r="A25" s="383" t="s">
        <v>17</v>
      </c>
      <c r="B25" s="560" t="s">
        <v>60</v>
      </c>
      <c r="C25" s="18">
        <v>240</v>
      </c>
      <c r="D25" s="18">
        <v>157</v>
      </c>
      <c r="E25" s="18" t="s">
        <v>271</v>
      </c>
      <c r="G25" s="18"/>
      <c r="H25" s="34"/>
      <c r="I25" s="34"/>
      <c r="J25" s="296" t="s">
        <v>221</v>
      </c>
      <c r="K25" s="34"/>
      <c r="L25" s="34"/>
      <c r="M25" s="34"/>
      <c r="N25" s="38"/>
      <c r="O25" s="34"/>
      <c r="P25" s="34"/>
      <c r="Q25" s="34"/>
      <c r="R25" s="34"/>
      <c r="S25" s="34"/>
      <c r="T25" s="11"/>
      <c r="U25" s="11"/>
    </row>
    <row r="26" spans="1:21" s="72" customFormat="1" x14ac:dyDescent="0.25">
      <c r="A26" s="383" t="s">
        <v>17</v>
      </c>
      <c r="B26" s="560" t="s">
        <v>60</v>
      </c>
      <c r="C26" s="70" t="s">
        <v>278</v>
      </c>
      <c r="D26" s="79">
        <v>164</v>
      </c>
      <c r="E26" s="79"/>
      <c r="F26" s="287"/>
      <c r="G26" s="79"/>
      <c r="N26" s="73"/>
      <c r="R26" s="73"/>
    </row>
    <row r="27" spans="1:21" s="72" customFormat="1" x14ac:dyDescent="0.25">
      <c r="A27" s="383" t="s">
        <v>17</v>
      </c>
      <c r="B27" s="560" t="s">
        <v>60</v>
      </c>
      <c r="C27" s="70" t="s">
        <v>281</v>
      </c>
      <c r="D27" s="79">
        <v>166</v>
      </c>
      <c r="E27" s="73"/>
      <c r="F27" s="286"/>
      <c r="G27" s="17"/>
      <c r="H27" s="243"/>
      <c r="I27" s="2"/>
      <c r="J27" s="244"/>
      <c r="Q27" s="73"/>
      <c r="U27" s="73"/>
    </row>
    <row r="28" spans="1:21" s="72" customFormat="1" x14ac:dyDescent="0.25">
      <c r="A28" s="383" t="s">
        <v>17</v>
      </c>
      <c r="B28" s="560" t="s">
        <v>60</v>
      </c>
      <c r="C28" s="87">
        <v>250</v>
      </c>
      <c r="D28" s="87">
        <v>175</v>
      </c>
      <c r="E28" s="87"/>
      <c r="G28" s="87"/>
      <c r="H28" s="63"/>
      <c r="I28" s="63"/>
      <c r="J28" s="295" t="s">
        <v>396</v>
      </c>
      <c r="K28" s="63"/>
      <c r="L28" s="63"/>
      <c r="M28" s="63"/>
      <c r="N28" s="360"/>
      <c r="O28" s="63"/>
      <c r="P28" s="63"/>
      <c r="Q28" s="63"/>
      <c r="R28" s="63"/>
      <c r="S28" s="63"/>
      <c r="T28" s="63"/>
      <c r="U28" s="63"/>
    </row>
    <row r="29" spans="1:21" s="72" customFormat="1" x14ac:dyDescent="0.25">
      <c r="A29" s="383" t="s">
        <v>17</v>
      </c>
      <c r="B29" s="560" t="s">
        <v>60</v>
      </c>
      <c r="C29" s="87">
        <v>255</v>
      </c>
      <c r="D29" s="87">
        <v>225</v>
      </c>
      <c r="E29" s="87" t="s">
        <v>271</v>
      </c>
      <c r="F29" s="295"/>
      <c r="G29" s="87"/>
      <c r="H29" s="63"/>
      <c r="I29" s="63"/>
      <c r="J29" s="63"/>
      <c r="K29" s="63"/>
      <c r="L29" s="63"/>
      <c r="M29" s="63"/>
      <c r="N29" s="360"/>
      <c r="O29" s="63"/>
      <c r="P29" s="63"/>
      <c r="Q29" s="63"/>
      <c r="R29" s="63"/>
      <c r="S29" s="63"/>
      <c r="T29" s="63"/>
      <c r="U29" s="63"/>
    </row>
    <row r="30" spans="1:21" s="63" customFormat="1" x14ac:dyDescent="0.25">
      <c r="A30" s="383" t="s">
        <v>17</v>
      </c>
      <c r="B30" s="560" t="s">
        <v>60</v>
      </c>
      <c r="C30" s="70" t="s">
        <v>285</v>
      </c>
      <c r="D30" s="79">
        <v>240</v>
      </c>
      <c r="E30" s="79"/>
      <c r="F30" s="287"/>
      <c r="G30" s="79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3"/>
      <c r="S30" s="72"/>
      <c r="T30" s="72"/>
      <c r="U30" s="72"/>
    </row>
    <row r="31" spans="1:21" s="63" customFormat="1" x14ac:dyDescent="0.25">
      <c r="A31" s="383" t="s">
        <v>17</v>
      </c>
      <c r="B31" s="560" t="s">
        <v>60</v>
      </c>
      <c r="C31" s="18">
        <v>270</v>
      </c>
      <c r="D31" s="18">
        <v>280</v>
      </c>
      <c r="E31" s="18"/>
      <c r="F31" s="296"/>
      <c r="G31" s="18"/>
      <c r="H31" s="11"/>
      <c r="I31" s="11"/>
      <c r="J31" s="11"/>
      <c r="K31" s="11"/>
      <c r="L31" s="11"/>
      <c r="M31" s="11"/>
      <c r="N31" s="69"/>
      <c r="O31" s="11"/>
      <c r="P31" s="11"/>
      <c r="Q31" s="11"/>
      <c r="R31" s="11"/>
      <c r="S31" s="11"/>
      <c r="T31" s="11"/>
      <c r="U31" s="11"/>
    </row>
    <row r="32" spans="1:21" s="63" customFormat="1" x14ac:dyDescent="0.25">
      <c r="A32" s="383" t="s">
        <v>17</v>
      </c>
      <c r="B32" s="560" t="s">
        <v>60</v>
      </c>
      <c r="C32" s="132">
        <v>279</v>
      </c>
      <c r="D32" s="79">
        <v>265</v>
      </c>
      <c r="E32" s="79" t="s">
        <v>271</v>
      </c>
      <c r="F32" s="286"/>
      <c r="G32" s="286"/>
      <c r="H32" s="72"/>
      <c r="I32" s="72"/>
      <c r="J32" s="72"/>
      <c r="K32" s="72"/>
      <c r="L32" s="72"/>
      <c r="M32" s="72"/>
      <c r="N32" s="73"/>
      <c r="O32" s="72"/>
      <c r="P32" s="72"/>
      <c r="Q32" s="72"/>
      <c r="R32" s="72"/>
      <c r="S32" s="72"/>
      <c r="T32" s="72"/>
      <c r="U32" s="72"/>
    </row>
    <row r="33" spans="1:21" x14ac:dyDescent="0.25">
      <c r="A33" s="383" t="s">
        <v>17</v>
      </c>
      <c r="B33" s="560" t="s">
        <v>60</v>
      </c>
      <c r="C33" s="132">
        <v>285</v>
      </c>
      <c r="D33" s="73">
        <v>290</v>
      </c>
      <c r="E33" s="73"/>
      <c r="F33" s="286"/>
      <c r="G33" s="73"/>
      <c r="H33" s="72"/>
      <c r="I33" s="72"/>
      <c r="J33" s="72"/>
      <c r="K33" s="72"/>
      <c r="L33" s="72"/>
      <c r="M33" s="72"/>
      <c r="N33" s="73"/>
      <c r="O33" s="72"/>
      <c r="P33" s="72"/>
      <c r="Q33" s="72"/>
      <c r="R33" s="72"/>
      <c r="S33" s="72"/>
      <c r="T33" s="72"/>
      <c r="U33" s="72"/>
    </row>
    <row r="34" spans="1:21" s="13" customFormat="1" x14ac:dyDescent="0.25">
      <c r="A34" s="563" t="s">
        <v>17</v>
      </c>
      <c r="B34" s="561" t="s">
        <v>60</v>
      </c>
      <c r="C34" s="220">
        <v>295</v>
      </c>
      <c r="D34" s="220">
        <v>301</v>
      </c>
      <c r="E34" s="220"/>
      <c r="F34" s="369"/>
      <c r="G34" s="220"/>
      <c r="N34" s="357"/>
    </row>
    <row r="35" spans="1:21" x14ac:dyDescent="0.25">
      <c r="A35" s="562" t="s">
        <v>33</v>
      </c>
      <c r="B35" s="366" t="s">
        <v>34</v>
      </c>
      <c r="C35" s="18">
        <v>75</v>
      </c>
      <c r="D35" s="18">
        <v>6</v>
      </c>
    </row>
    <row r="36" spans="1:21" s="63" customFormat="1" x14ac:dyDescent="0.25">
      <c r="A36" s="562" t="s">
        <v>33</v>
      </c>
      <c r="B36" s="375" t="s">
        <v>34</v>
      </c>
      <c r="C36" s="87">
        <v>80</v>
      </c>
      <c r="D36" s="87">
        <v>7</v>
      </c>
      <c r="E36" s="87"/>
      <c r="F36" s="295"/>
      <c r="G36" s="87"/>
      <c r="N36" s="360"/>
    </row>
    <row r="37" spans="1:21" s="63" customFormat="1" x14ac:dyDescent="0.25">
      <c r="A37" s="562" t="s">
        <v>33</v>
      </c>
      <c r="B37" s="375" t="s">
        <v>34</v>
      </c>
      <c r="C37" s="87">
        <v>85</v>
      </c>
      <c r="D37" s="87">
        <v>8</v>
      </c>
      <c r="E37" s="87"/>
      <c r="F37" s="295"/>
      <c r="G37" s="87"/>
      <c r="N37" s="360"/>
    </row>
    <row r="38" spans="1:21" s="13" customFormat="1" x14ac:dyDescent="0.25">
      <c r="A38" s="564" t="s">
        <v>33</v>
      </c>
      <c r="B38" s="378" t="s">
        <v>34</v>
      </c>
      <c r="C38" s="220">
        <v>105</v>
      </c>
      <c r="D38" s="220">
        <v>11</v>
      </c>
      <c r="E38" s="220"/>
      <c r="F38" s="369"/>
      <c r="G38" s="220"/>
      <c r="N38" s="357"/>
    </row>
    <row r="39" spans="1:21" x14ac:dyDescent="0.25">
      <c r="A39" s="562" t="s">
        <v>355</v>
      </c>
      <c r="B39" s="366" t="s">
        <v>262</v>
      </c>
      <c r="C39" s="18">
        <v>70</v>
      </c>
      <c r="D39" s="18">
        <v>7</v>
      </c>
    </row>
    <row r="40" spans="1:21" x14ac:dyDescent="0.25">
      <c r="A40" s="562" t="s">
        <v>355</v>
      </c>
      <c r="B40" s="366" t="s">
        <v>262</v>
      </c>
      <c r="C40" s="18">
        <v>161</v>
      </c>
      <c r="D40" s="18">
        <v>66</v>
      </c>
      <c r="H40" s="34"/>
      <c r="I40" s="34"/>
      <c r="J40" s="34"/>
      <c r="K40" s="34"/>
      <c r="L40" s="34"/>
      <c r="M40" s="34"/>
      <c r="N40" s="38"/>
      <c r="O40" s="34"/>
      <c r="P40" s="34"/>
      <c r="Q40" s="34"/>
      <c r="R40" s="34"/>
      <c r="S40" s="34"/>
    </row>
    <row r="41" spans="1:21" x14ac:dyDescent="0.25">
      <c r="A41" s="562" t="s">
        <v>355</v>
      </c>
      <c r="B41" s="375" t="s">
        <v>262</v>
      </c>
      <c r="C41" s="132">
        <v>170</v>
      </c>
      <c r="D41" s="79">
        <v>75</v>
      </c>
      <c r="E41" s="79"/>
      <c r="F41" s="286"/>
      <c r="G41" s="79"/>
      <c r="H41" s="72"/>
      <c r="I41" s="72"/>
      <c r="J41" s="72"/>
      <c r="K41" s="72"/>
      <c r="L41" s="72"/>
      <c r="M41" s="72"/>
      <c r="N41" s="73"/>
      <c r="O41" s="72"/>
      <c r="P41" s="72"/>
      <c r="Q41" s="72"/>
      <c r="R41" s="72"/>
      <c r="S41" s="72"/>
      <c r="T41" s="72"/>
      <c r="U41" s="72"/>
    </row>
    <row r="42" spans="1:21" s="13" customFormat="1" x14ac:dyDescent="0.25">
      <c r="A42" s="564" t="s">
        <v>355</v>
      </c>
      <c r="B42" s="378" t="s">
        <v>262</v>
      </c>
      <c r="C42" s="220">
        <v>230</v>
      </c>
      <c r="D42" s="220">
        <v>145</v>
      </c>
      <c r="E42" s="220" t="s">
        <v>271</v>
      </c>
      <c r="F42" s="369"/>
      <c r="G42" s="220"/>
      <c r="H42" s="35"/>
      <c r="I42" s="35"/>
      <c r="J42" s="35"/>
      <c r="K42" s="35"/>
      <c r="L42" s="35"/>
      <c r="M42" s="35"/>
      <c r="N42" s="37"/>
      <c r="O42" s="35"/>
      <c r="P42" s="35"/>
      <c r="Q42" s="35"/>
      <c r="R42" s="35"/>
      <c r="S42" s="35"/>
    </row>
    <row r="43" spans="1:21" x14ac:dyDescent="0.25">
      <c r="A43" s="562" t="s">
        <v>22</v>
      </c>
      <c r="B43" s="560" t="s">
        <v>64</v>
      </c>
      <c r="C43" s="18">
        <v>125</v>
      </c>
      <c r="D43" s="18">
        <v>50</v>
      </c>
    </row>
    <row r="44" spans="1:21" x14ac:dyDescent="0.25">
      <c r="A44" s="562" t="s">
        <v>22</v>
      </c>
      <c r="B44" s="560" t="s">
        <v>64</v>
      </c>
      <c r="C44" s="18">
        <v>150</v>
      </c>
      <c r="D44" s="18">
        <v>60</v>
      </c>
    </row>
    <row r="45" spans="1:21" x14ac:dyDescent="0.25">
      <c r="A45" s="562" t="s">
        <v>22</v>
      </c>
      <c r="B45" s="560" t="s">
        <v>64</v>
      </c>
      <c r="C45" s="18">
        <v>170</v>
      </c>
      <c r="D45" s="18">
        <v>74</v>
      </c>
      <c r="E45" s="18" t="s">
        <v>271</v>
      </c>
    </row>
    <row r="46" spans="1:21" x14ac:dyDescent="0.25">
      <c r="A46" s="562" t="s">
        <v>22</v>
      </c>
      <c r="B46" s="560" t="s">
        <v>64</v>
      </c>
      <c r="C46" s="132">
        <v>190</v>
      </c>
      <c r="D46" s="79">
        <v>129</v>
      </c>
      <c r="E46" s="73" t="s">
        <v>271</v>
      </c>
      <c r="F46" s="286"/>
      <c r="G46" s="73"/>
      <c r="H46" s="72"/>
      <c r="I46" s="72"/>
      <c r="J46" s="72"/>
      <c r="K46" s="73"/>
      <c r="L46" s="72"/>
      <c r="M46" s="72"/>
      <c r="N46" s="81"/>
      <c r="O46" s="73"/>
      <c r="P46" s="72"/>
      <c r="Q46" s="72"/>
      <c r="R46" s="72"/>
      <c r="S46" s="72"/>
      <c r="T46" s="72"/>
      <c r="U46" s="72"/>
    </row>
    <row r="47" spans="1:21" x14ac:dyDescent="0.25">
      <c r="A47" s="562" t="s">
        <v>22</v>
      </c>
      <c r="B47" s="560" t="s">
        <v>64</v>
      </c>
      <c r="C47" s="18">
        <v>209</v>
      </c>
      <c r="D47" s="18">
        <v>127</v>
      </c>
    </row>
    <row r="48" spans="1:21" x14ac:dyDescent="0.25">
      <c r="A48" s="562" t="s">
        <v>22</v>
      </c>
      <c r="B48" s="560" t="s">
        <v>64</v>
      </c>
      <c r="C48" s="132">
        <v>225</v>
      </c>
      <c r="D48" s="79">
        <v>123</v>
      </c>
      <c r="E48" s="79"/>
      <c r="F48" s="287"/>
      <c r="G48" s="79"/>
      <c r="H48" s="72"/>
      <c r="I48" s="72"/>
      <c r="J48" s="72"/>
      <c r="K48" s="73"/>
      <c r="L48" s="72"/>
      <c r="M48" s="72"/>
      <c r="N48" s="72"/>
      <c r="O48" s="73"/>
      <c r="P48" s="72"/>
      <c r="Q48" s="72"/>
      <c r="R48" s="72"/>
      <c r="S48" s="72"/>
      <c r="T48" s="72"/>
      <c r="U48" s="72"/>
    </row>
    <row r="49" spans="1:21" x14ac:dyDescent="0.25">
      <c r="A49" s="562" t="s">
        <v>22</v>
      </c>
      <c r="B49" s="560" t="s">
        <v>64</v>
      </c>
      <c r="C49" s="18">
        <v>240</v>
      </c>
      <c r="D49" s="18">
        <v>144</v>
      </c>
    </row>
    <row r="50" spans="1:21" x14ac:dyDescent="0.25">
      <c r="A50" s="562" t="s">
        <v>22</v>
      </c>
      <c r="B50" s="560" t="s">
        <v>64</v>
      </c>
      <c r="C50" s="87">
        <v>244</v>
      </c>
      <c r="D50" s="87">
        <v>155</v>
      </c>
      <c r="E50" s="87" t="s">
        <v>271</v>
      </c>
      <c r="F50" s="295"/>
      <c r="G50" s="87"/>
      <c r="H50" s="45"/>
      <c r="I50" s="45"/>
      <c r="J50" s="45"/>
      <c r="K50" s="45"/>
      <c r="L50" s="45"/>
      <c r="M50" s="45"/>
      <c r="N50" s="71"/>
      <c r="O50" s="45"/>
      <c r="P50" s="45"/>
      <c r="Q50" s="45"/>
      <c r="R50" s="45"/>
      <c r="S50" s="45"/>
      <c r="T50" s="63"/>
      <c r="U50" s="63"/>
    </row>
    <row r="51" spans="1:21" x14ac:dyDescent="0.25">
      <c r="A51" s="562" t="s">
        <v>22</v>
      </c>
      <c r="B51" s="560" t="s">
        <v>64</v>
      </c>
      <c r="C51" s="132">
        <v>246</v>
      </c>
      <c r="D51" s="79">
        <v>178</v>
      </c>
      <c r="E51" s="79" t="s">
        <v>271</v>
      </c>
      <c r="F51" s="287"/>
      <c r="G51" s="79"/>
      <c r="H51" s="72"/>
      <c r="I51" s="72"/>
      <c r="J51" s="72"/>
      <c r="K51" s="72"/>
      <c r="L51" s="72"/>
      <c r="M51" s="72"/>
      <c r="N51" s="72"/>
      <c r="O51" s="73"/>
      <c r="P51" s="72"/>
      <c r="Q51" s="72"/>
      <c r="R51" s="72"/>
      <c r="S51" s="73" t="s">
        <v>16</v>
      </c>
      <c r="T51" s="72"/>
      <c r="U51" s="72"/>
    </row>
    <row r="52" spans="1:21" x14ac:dyDescent="0.25">
      <c r="A52" s="562" t="s">
        <v>22</v>
      </c>
      <c r="B52" s="560" t="s">
        <v>64</v>
      </c>
      <c r="C52" s="132">
        <v>251</v>
      </c>
      <c r="D52" s="79">
        <v>188</v>
      </c>
      <c r="E52" s="79" t="s">
        <v>271</v>
      </c>
      <c r="F52" s="287"/>
      <c r="G52" s="79"/>
      <c r="H52" s="72"/>
      <c r="I52" s="72"/>
      <c r="J52" s="72"/>
      <c r="K52" s="72"/>
      <c r="L52" s="72"/>
      <c r="M52" s="72"/>
      <c r="N52" s="73"/>
      <c r="O52" s="72"/>
      <c r="P52" s="72"/>
      <c r="Q52" s="72"/>
      <c r="R52" s="73"/>
      <c r="S52" s="72"/>
      <c r="T52" s="72"/>
      <c r="U52" s="72"/>
    </row>
    <row r="53" spans="1:21" x14ac:dyDescent="0.25">
      <c r="A53" s="562" t="s">
        <v>22</v>
      </c>
      <c r="B53" s="560" t="s">
        <v>64</v>
      </c>
      <c r="C53" s="132">
        <v>253</v>
      </c>
      <c r="D53" s="79">
        <v>190</v>
      </c>
      <c r="E53" s="79"/>
      <c r="F53" s="287"/>
      <c r="G53" s="79"/>
      <c r="H53" s="72"/>
      <c r="I53" s="72"/>
      <c r="J53" s="72"/>
      <c r="K53" s="72"/>
      <c r="L53" s="72"/>
      <c r="M53" s="72"/>
      <c r="N53" s="73"/>
      <c r="O53" s="72"/>
      <c r="P53" s="72"/>
      <c r="Q53" s="72"/>
      <c r="R53" s="73"/>
      <c r="S53" s="72"/>
      <c r="T53" s="72"/>
      <c r="U53" s="72"/>
    </row>
    <row r="54" spans="1:21" x14ac:dyDescent="0.25">
      <c r="A54" s="562" t="s">
        <v>22</v>
      </c>
      <c r="B54" s="560" t="s">
        <v>64</v>
      </c>
      <c r="C54" s="18">
        <v>255</v>
      </c>
      <c r="D54" s="18">
        <v>211</v>
      </c>
    </row>
    <row r="55" spans="1:21" x14ac:dyDescent="0.25">
      <c r="A55" s="562" t="s">
        <v>22</v>
      </c>
      <c r="B55" s="560" t="s">
        <v>64</v>
      </c>
      <c r="C55" s="132">
        <v>270</v>
      </c>
      <c r="D55" s="79">
        <v>233</v>
      </c>
      <c r="E55" s="79"/>
      <c r="F55" s="287"/>
      <c r="G55" s="79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3"/>
      <c r="S55" s="72"/>
      <c r="T55" s="72"/>
      <c r="U55" s="72"/>
    </row>
    <row r="56" spans="1:21" x14ac:dyDescent="0.25">
      <c r="A56" s="562" t="s">
        <v>22</v>
      </c>
      <c r="B56" s="560" t="s">
        <v>64</v>
      </c>
      <c r="C56" s="18">
        <v>272</v>
      </c>
      <c r="D56" s="18">
        <v>241</v>
      </c>
    </row>
    <row r="57" spans="1:21" x14ac:dyDescent="0.25">
      <c r="A57" s="562" t="s">
        <v>22</v>
      </c>
      <c r="B57" s="560" t="s">
        <v>64</v>
      </c>
      <c r="C57" s="18">
        <v>275</v>
      </c>
      <c r="D57" s="18">
        <v>240</v>
      </c>
      <c r="E57" s="18" t="s">
        <v>271</v>
      </c>
    </row>
    <row r="58" spans="1:21" x14ac:dyDescent="0.25">
      <c r="A58" s="562" t="s">
        <v>22</v>
      </c>
      <c r="B58" s="560" t="s">
        <v>64</v>
      </c>
      <c r="C58" s="132">
        <v>276</v>
      </c>
      <c r="D58" s="79">
        <v>259</v>
      </c>
      <c r="E58" s="73"/>
      <c r="F58" s="286"/>
      <c r="G58" s="73"/>
      <c r="H58" s="72"/>
      <c r="I58" s="72"/>
      <c r="J58" s="72"/>
      <c r="K58" s="72"/>
      <c r="L58" s="72"/>
      <c r="M58" s="72"/>
      <c r="N58" s="73"/>
      <c r="O58" s="72"/>
      <c r="P58" s="72"/>
      <c r="Q58" s="72"/>
      <c r="R58" s="73"/>
      <c r="S58" s="72"/>
      <c r="T58" s="72"/>
      <c r="U58" s="72"/>
    </row>
    <row r="59" spans="1:21" x14ac:dyDescent="0.25">
      <c r="A59" s="562" t="s">
        <v>22</v>
      </c>
      <c r="B59" s="560" t="s">
        <v>64</v>
      </c>
      <c r="C59" s="132">
        <v>290</v>
      </c>
      <c r="D59" s="79">
        <v>285</v>
      </c>
      <c r="E59" s="79" t="s">
        <v>271</v>
      </c>
      <c r="F59" s="287"/>
      <c r="G59" s="79"/>
      <c r="H59" s="72"/>
      <c r="I59" s="72"/>
      <c r="J59" s="72"/>
      <c r="K59" s="72"/>
      <c r="L59" s="72"/>
      <c r="M59" s="72"/>
      <c r="N59" s="73"/>
      <c r="O59" s="72"/>
      <c r="P59" s="72"/>
      <c r="Q59" s="72"/>
      <c r="R59" s="73"/>
      <c r="S59" s="72"/>
      <c r="T59" s="72"/>
      <c r="U59" s="72"/>
    </row>
    <row r="60" spans="1:21" x14ac:dyDescent="0.25">
      <c r="A60" s="562" t="s">
        <v>22</v>
      </c>
      <c r="B60" s="560" t="s">
        <v>64</v>
      </c>
      <c r="C60" s="18">
        <v>295</v>
      </c>
      <c r="D60" s="18">
        <v>328</v>
      </c>
    </row>
    <row r="61" spans="1:21" x14ac:dyDescent="0.25">
      <c r="A61" s="562" t="s">
        <v>22</v>
      </c>
      <c r="B61" s="560" t="s">
        <v>64</v>
      </c>
      <c r="C61" s="132">
        <v>300</v>
      </c>
      <c r="D61" s="79">
        <v>297</v>
      </c>
      <c r="E61" s="79" t="s">
        <v>271</v>
      </c>
      <c r="F61" s="287"/>
      <c r="G61" s="79"/>
      <c r="H61" s="2"/>
      <c r="I61" s="72"/>
      <c r="J61" s="72"/>
      <c r="K61" s="72"/>
      <c r="L61" s="72"/>
      <c r="M61" s="72"/>
      <c r="N61" s="73"/>
      <c r="O61" s="72"/>
      <c r="P61" s="72"/>
      <c r="Q61" s="72"/>
      <c r="R61" s="73"/>
      <c r="S61" s="72"/>
      <c r="T61" s="72"/>
      <c r="U61" s="72"/>
    </row>
    <row r="62" spans="1:21" x14ac:dyDescent="0.25">
      <c r="A62" s="562" t="s">
        <v>22</v>
      </c>
      <c r="B62" s="560" t="s">
        <v>64</v>
      </c>
      <c r="C62" s="18">
        <v>305</v>
      </c>
      <c r="D62" s="18">
        <v>333</v>
      </c>
      <c r="E62" s="18" t="s">
        <v>271</v>
      </c>
    </row>
    <row r="63" spans="1:21" x14ac:dyDescent="0.25">
      <c r="A63" s="562" t="s">
        <v>22</v>
      </c>
      <c r="B63" s="560" t="s">
        <v>64</v>
      </c>
      <c r="C63" s="18">
        <v>320</v>
      </c>
      <c r="D63" s="18">
        <v>365</v>
      </c>
    </row>
    <row r="64" spans="1:21" x14ac:dyDescent="0.25">
      <c r="A64" s="562" t="s">
        <v>22</v>
      </c>
      <c r="B64" s="560" t="s">
        <v>64</v>
      </c>
      <c r="C64" s="18">
        <v>335</v>
      </c>
      <c r="D64" s="18">
        <v>375</v>
      </c>
      <c r="E64" s="18" t="s">
        <v>271</v>
      </c>
      <c r="H64" s="34"/>
      <c r="I64" s="34"/>
      <c r="J64" s="34"/>
      <c r="K64" s="34"/>
      <c r="L64" s="34"/>
      <c r="M64" s="34"/>
      <c r="N64" s="38"/>
      <c r="O64" s="34"/>
      <c r="P64" s="34"/>
      <c r="Q64" s="34"/>
      <c r="R64" s="34"/>
      <c r="S64" s="34"/>
    </row>
    <row r="65" spans="1:21" x14ac:dyDescent="0.25">
      <c r="A65" s="562" t="s">
        <v>22</v>
      </c>
      <c r="B65" s="560" t="s">
        <v>64</v>
      </c>
      <c r="C65" s="18">
        <v>350</v>
      </c>
      <c r="D65" s="18">
        <v>406</v>
      </c>
    </row>
    <row r="66" spans="1:21" s="13" customFormat="1" x14ac:dyDescent="0.25">
      <c r="A66" s="564" t="s">
        <v>22</v>
      </c>
      <c r="B66" s="561" t="s">
        <v>64</v>
      </c>
      <c r="C66" s="220">
        <v>355</v>
      </c>
      <c r="D66" s="220">
        <v>456</v>
      </c>
      <c r="E66" s="220"/>
      <c r="F66" s="369"/>
      <c r="G66" s="220"/>
      <c r="N66" s="357"/>
    </row>
    <row r="67" spans="1:21" x14ac:dyDescent="0.25">
      <c r="A67" s="562" t="s">
        <v>15</v>
      </c>
      <c r="B67" s="560" t="s">
        <v>68</v>
      </c>
      <c r="C67" s="18">
        <v>121</v>
      </c>
      <c r="D67" s="18">
        <v>50</v>
      </c>
      <c r="E67" s="18" t="s">
        <v>271</v>
      </c>
      <c r="H67" s="34"/>
      <c r="I67" s="34"/>
      <c r="J67" s="34"/>
      <c r="K67" s="34"/>
      <c r="L67" s="34"/>
      <c r="M67" s="34"/>
      <c r="N67" s="38"/>
      <c r="O67" s="34"/>
      <c r="P67" s="34"/>
      <c r="Q67" s="34"/>
      <c r="R67" s="34"/>
      <c r="S67" s="34"/>
    </row>
    <row r="68" spans="1:21" x14ac:dyDescent="0.25">
      <c r="A68" s="562" t="s">
        <v>15</v>
      </c>
      <c r="B68" s="560" t="s">
        <v>68</v>
      </c>
      <c r="C68" s="18">
        <v>190</v>
      </c>
      <c r="D68" s="18">
        <v>88</v>
      </c>
    </row>
    <row r="69" spans="1:21" x14ac:dyDescent="0.25">
      <c r="A69" s="562" t="s">
        <v>15</v>
      </c>
      <c r="B69" s="560" t="s">
        <v>68</v>
      </c>
      <c r="C69" s="18">
        <v>285</v>
      </c>
      <c r="D69" s="18">
        <v>224</v>
      </c>
      <c r="H69" s="34"/>
      <c r="I69" s="34"/>
      <c r="J69" s="34"/>
      <c r="K69" s="34"/>
      <c r="L69" s="34"/>
      <c r="M69" s="34"/>
      <c r="N69" s="38"/>
      <c r="O69" s="34"/>
      <c r="P69" s="34"/>
      <c r="Q69" s="34"/>
      <c r="R69" s="34"/>
      <c r="S69" s="34"/>
    </row>
    <row r="70" spans="1:21" s="13" customFormat="1" x14ac:dyDescent="0.25">
      <c r="A70" s="564" t="s">
        <v>15</v>
      </c>
      <c r="B70" s="561" t="s">
        <v>68</v>
      </c>
      <c r="C70" s="289">
        <v>287</v>
      </c>
      <c r="D70" s="77">
        <v>259</v>
      </c>
      <c r="E70" s="77"/>
      <c r="F70" s="290"/>
      <c r="G70" s="77"/>
      <c r="H70" s="74"/>
      <c r="I70" s="74"/>
      <c r="J70" s="74"/>
      <c r="K70" s="28"/>
      <c r="L70" s="74"/>
      <c r="M70" s="74"/>
      <c r="N70" s="74"/>
      <c r="O70" s="28"/>
      <c r="P70" s="74"/>
      <c r="Q70" s="74"/>
      <c r="R70" s="74"/>
      <c r="S70" s="74"/>
      <c r="T70" s="74"/>
      <c r="U70" s="74"/>
    </row>
    <row r="71" spans="1:21" x14ac:dyDescent="0.25">
      <c r="A71" s="562" t="s">
        <v>24</v>
      </c>
      <c r="B71" s="560" t="s">
        <v>54</v>
      </c>
      <c r="C71" s="18">
        <v>172</v>
      </c>
      <c r="D71" s="18">
        <v>90</v>
      </c>
    </row>
    <row r="72" spans="1:21" x14ac:dyDescent="0.25">
      <c r="A72" s="562" t="s">
        <v>24</v>
      </c>
      <c r="B72" s="560" t="s">
        <v>54</v>
      </c>
      <c r="C72" s="18">
        <v>172</v>
      </c>
      <c r="D72" s="18">
        <v>78</v>
      </c>
    </row>
    <row r="73" spans="1:21" x14ac:dyDescent="0.25">
      <c r="A73" s="562" t="s">
        <v>24</v>
      </c>
      <c r="B73" s="560" t="s">
        <v>54</v>
      </c>
      <c r="C73" s="18">
        <v>185</v>
      </c>
      <c r="D73" s="18">
        <v>85</v>
      </c>
    </row>
    <row r="74" spans="1:21" x14ac:dyDescent="0.25">
      <c r="A74" s="562" t="s">
        <v>24</v>
      </c>
      <c r="B74" s="560" t="s">
        <v>54</v>
      </c>
      <c r="C74" s="70" t="s">
        <v>280</v>
      </c>
      <c r="D74" s="79">
        <v>112</v>
      </c>
      <c r="E74" s="79"/>
      <c r="F74" s="286"/>
      <c r="G74" s="287"/>
      <c r="H74" s="72"/>
      <c r="I74" s="72"/>
      <c r="J74" s="72"/>
      <c r="K74" s="72"/>
      <c r="L74" s="72"/>
      <c r="M74" s="72"/>
      <c r="N74" s="73"/>
      <c r="O74" s="72"/>
      <c r="P74" s="72"/>
      <c r="Q74" s="72"/>
      <c r="R74" s="72"/>
      <c r="S74" s="72"/>
      <c r="T74" s="72"/>
      <c r="U74" s="72"/>
    </row>
    <row r="75" spans="1:21" x14ac:dyDescent="0.25">
      <c r="A75" s="562" t="s">
        <v>24</v>
      </c>
      <c r="B75" s="560" t="s">
        <v>54</v>
      </c>
      <c r="C75" s="87">
        <v>210</v>
      </c>
      <c r="D75" s="87">
        <v>105</v>
      </c>
      <c r="E75" s="87"/>
      <c r="F75" s="295"/>
      <c r="G75" s="87"/>
      <c r="H75" s="45"/>
      <c r="I75" s="45"/>
      <c r="J75" s="45"/>
      <c r="K75" s="45"/>
      <c r="L75" s="45"/>
      <c r="M75" s="45"/>
      <c r="N75" s="71"/>
      <c r="O75" s="45"/>
      <c r="P75" s="45"/>
      <c r="Q75" s="45"/>
      <c r="R75" s="45"/>
      <c r="S75" s="45"/>
      <c r="T75" s="63"/>
      <c r="U75" s="63"/>
    </row>
    <row r="76" spans="1:21" x14ac:dyDescent="0.25">
      <c r="A76" s="562" t="s">
        <v>24</v>
      </c>
      <c r="B76" s="560" t="s">
        <v>54</v>
      </c>
      <c r="C76" s="18">
        <v>220</v>
      </c>
      <c r="D76" s="18">
        <v>144</v>
      </c>
      <c r="E76" s="18" t="s">
        <v>271</v>
      </c>
      <c r="F76" s="296" t="s">
        <v>287</v>
      </c>
    </row>
    <row r="77" spans="1:21" x14ac:dyDescent="0.25">
      <c r="A77" s="562" t="s">
        <v>24</v>
      </c>
      <c r="B77" s="560" t="s">
        <v>54</v>
      </c>
      <c r="C77" s="18">
        <v>230</v>
      </c>
      <c r="D77" s="18">
        <v>155</v>
      </c>
      <c r="E77" s="18" t="s">
        <v>271</v>
      </c>
      <c r="H77" s="34"/>
      <c r="I77" s="34"/>
      <c r="J77" s="34"/>
      <c r="K77" s="34"/>
      <c r="L77" s="34"/>
      <c r="M77" s="34"/>
      <c r="N77" s="38"/>
      <c r="O77" s="34"/>
      <c r="P77" s="34"/>
      <c r="Q77" s="34"/>
      <c r="R77" s="34"/>
      <c r="S77" s="34"/>
    </row>
    <row r="78" spans="1:21" x14ac:dyDescent="0.25">
      <c r="A78" s="562" t="s">
        <v>24</v>
      </c>
      <c r="B78" s="560" t="s">
        <v>54</v>
      </c>
      <c r="C78" s="18">
        <v>244</v>
      </c>
      <c r="D78" s="18">
        <v>168</v>
      </c>
    </row>
    <row r="79" spans="1:21" x14ac:dyDescent="0.25">
      <c r="A79" s="562" t="s">
        <v>24</v>
      </c>
      <c r="B79" s="560" t="s">
        <v>54</v>
      </c>
      <c r="C79" s="18">
        <v>246</v>
      </c>
      <c r="D79" s="18">
        <v>205</v>
      </c>
      <c r="H79" s="34"/>
      <c r="I79" s="34"/>
      <c r="J79" s="34"/>
      <c r="K79" s="34"/>
      <c r="L79" s="34"/>
      <c r="M79" s="34"/>
      <c r="N79" s="38"/>
      <c r="O79" s="34"/>
      <c r="P79" s="34"/>
      <c r="Q79" s="34"/>
      <c r="R79" s="34"/>
      <c r="S79" s="34"/>
    </row>
    <row r="80" spans="1:21" x14ac:dyDescent="0.25">
      <c r="A80" s="562" t="s">
        <v>24</v>
      </c>
      <c r="B80" s="560" t="s">
        <v>54</v>
      </c>
      <c r="C80" s="70" t="s">
        <v>277</v>
      </c>
      <c r="D80" s="79">
        <v>264</v>
      </c>
      <c r="E80" s="79"/>
      <c r="F80" s="286"/>
      <c r="G80" s="286"/>
      <c r="H80" s="72"/>
      <c r="I80" s="72"/>
      <c r="J80" s="72"/>
      <c r="K80" s="72"/>
      <c r="L80" s="72"/>
      <c r="M80" s="72"/>
      <c r="N80" s="73"/>
      <c r="O80" s="72"/>
      <c r="P80" s="72"/>
      <c r="Q80" s="72"/>
      <c r="R80" s="72"/>
      <c r="S80" s="72"/>
      <c r="T80" s="72"/>
      <c r="U80" s="72"/>
    </row>
    <row r="81" spans="1:21" x14ac:dyDescent="0.25">
      <c r="A81" s="562" t="s">
        <v>24</v>
      </c>
      <c r="B81" s="560" t="s">
        <v>54</v>
      </c>
      <c r="C81" s="70" t="s">
        <v>282</v>
      </c>
      <c r="D81" s="79">
        <v>255</v>
      </c>
      <c r="E81" s="73"/>
      <c r="F81" s="286"/>
      <c r="G81" s="73"/>
      <c r="H81" s="72"/>
      <c r="I81" s="72"/>
      <c r="J81" s="72"/>
      <c r="K81" s="72"/>
      <c r="L81" s="72"/>
      <c r="M81" s="72"/>
      <c r="N81" s="73"/>
      <c r="O81" s="72"/>
      <c r="P81" s="72"/>
      <c r="Q81" s="72"/>
      <c r="R81" s="72"/>
      <c r="S81" s="72"/>
      <c r="T81" s="72"/>
      <c r="U81" s="72"/>
    </row>
    <row r="82" spans="1:21" x14ac:dyDescent="0.25">
      <c r="A82" s="562" t="s">
        <v>24</v>
      </c>
      <c r="B82" s="560" t="s">
        <v>54</v>
      </c>
      <c r="C82" s="18">
        <v>310</v>
      </c>
      <c r="D82" s="18">
        <v>275</v>
      </c>
      <c r="E82" s="18" t="s">
        <v>271</v>
      </c>
      <c r="F82" s="296" t="s">
        <v>287</v>
      </c>
    </row>
    <row r="83" spans="1:21" s="13" customFormat="1" x14ac:dyDescent="0.25">
      <c r="A83" s="564" t="s">
        <v>19</v>
      </c>
      <c r="B83" s="561" t="s">
        <v>435</v>
      </c>
      <c r="C83" s="220">
        <v>160</v>
      </c>
      <c r="D83" s="220">
        <v>75</v>
      </c>
      <c r="E83" s="220"/>
      <c r="F83" s="369"/>
      <c r="G83" s="220"/>
      <c r="N83" s="357"/>
    </row>
  </sheetData>
  <sortState xmlns:xlrd2="http://schemas.microsoft.com/office/spreadsheetml/2017/richdata2" ref="A39:U42">
    <sortCondition ref="B39:B42"/>
    <sortCondition ref="C39:C42"/>
  </sortState>
  <printOptions gridLines="1"/>
  <pageMargins left="0.7" right="0.7" top="0.75" bottom="0.75" header="0.3" footer="0.3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2"/>
  <sheetViews>
    <sheetView topLeftCell="A10" workbookViewId="0">
      <selection activeCell="C20" sqref="C20"/>
    </sheetView>
  </sheetViews>
  <sheetFormatPr defaultColWidth="9.140625" defaultRowHeight="12.75" x14ac:dyDescent="0.2"/>
  <cols>
    <col min="1" max="1" width="8.140625" style="183" customWidth="1"/>
    <col min="2" max="2" width="26.5703125" style="183" customWidth="1"/>
    <col min="3" max="3" width="26.42578125" style="171" customWidth="1"/>
    <col min="4" max="16384" width="9.140625" style="183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84"/>
      <c r="F2" s="184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83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83" t="s">
        <v>79</v>
      </c>
      <c r="C14" s="166" t="s">
        <v>184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83" t="s">
        <v>82</v>
      </c>
      <c r="C15" s="168">
        <v>44383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83" t="s">
        <v>84</v>
      </c>
      <c r="C16" s="166" t="s">
        <v>204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5" x14ac:dyDescent="0.2">
      <c r="A17" s="165">
        <v>7</v>
      </c>
      <c r="B17" s="183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5" x14ac:dyDescent="0.2">
      <c r="A18" s="165">
        <v>8</v>
      </c>
      <c r="B18" s="183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5" x14ac:dyDescent="0.2">
      <c r="A19" s="165">
        <v>9</v>
      </c>
      <c r="B19" s="183" t="s">
        <v>92</v>
      </c>
      <c r="C19" s="166" t="s">
        <v>93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5" x14ac:dyDescent="0.2">
      <c r="A20" s="165">
        <v>10</v>
      </c>
      <c r="B20" s="183" t="s">
        <v>95</v>
      </c>
      <c r="C20" s="166" t="s">
        <v>217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5" x14ac:dyDescent="0.2">
      <c r="A21" s="165">
        <v>11</v>
      </c>
      <c r="B21" s="183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5" x14ac:dyDescent="0.2">
      <c r="A22" s="165">
        <v>12</v>
      </c>
      <c r="B22" s="183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  <c r="N22" s="183" t="s">
        <v>219</v>
      </c>
    </row>
    <row r="23" spans="1:15" x14ac:dyDescent="0.2">
      <c r="A23" s="165">
        <v>13</v>
      </c>
      <c r="B23" s="183" t="s">
        <v>101</v>
      </c>
      <c r="C23" s="166">
        <v>200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  <c r="N23" s="183" t="s">
        <v>218</v>
      </c>
    </row>
    <row r="24" spans="1:15" x14ac:dyDescent="0.2">
      <c r="A24" s="165">
        <v>14</v>
      </c>
      <c r="B24" s="183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N24" s="6" t="s">
        <v>181</v>
      </c>
      <c r="O24" s="6" t="s">
        <v>182</v>
      </c>
    </row>
    <row r="25" spans="1:15" x14ac:dyDescent="0.2">
      <c r="A25" s="165">
        <v>15</v>
      </c>
      <c r="B25" s="183" t="s">
        <v>104</v>
      </c>
      <c r="C25" s="166">
        <v>3208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48">
        <v>3467</v>
      </c>
      <c r="O25" s="4">
        <f>N25/60</f>
        <v>57.783333333333331</v>
      </c>
    </row>
    <row r="26" spans="1:15" x14ac:dyDescent="0.2">
      <c r="A26" s="165">
        <v>16</v>
      </c>
      <c r="B26" s="183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</row>
    <row r="27" spans="1:15" x14ac:dyDescent="0.2">
      <c r="A27" s="165">
        <v>17</v>
      </c>
      <c r="B27" s="183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5" x14ac:dyDescent="0.2">
      <c r="A28" s="165">
        <v>18</v>
      </c>
      <c r="B28" s="183" t="s">
        <v>110</v>
      </c>
      <c r="C28" s="166">
        <v>450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5" x14ac:dyDescent="0.2">
      <c r="A29" s="165">
        <v>19</v>
      </c>
      <c r="B29" s="183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5" x14ac:dyDescent="0.2">
      <c r="A30" s="165">
        <v>20</v>
      </c>
      <c r="B30" s="183" t="s">
        <v>114</v>
      </c>
      <c r="C30" s="166">
        <v>9.5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5" x14ac:dyDescent="0.2">
      <c r="A31" s="165">
        <v>21</v>
      </c>
      <c r="B31" s="183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5" x14ac:dyDescent="0.2">
      <c r="A32" s="165">
        <v>22</v>
      </c>
      <c r="B32" s="183" t="s">
        <v>118</v>
      </c>
      <c r="C32" s="319" t="s">
        <v>242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183" t="s">
        <v>121</v>
      </c>
      <c r="C33" s="166" t="s">
        <v>183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83" t="s">
        <v>123</v>
      </c>
      <c r="C34" s="170">
        <v>0.34375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83" t="s">
        <v>124</v>
      </c>
      <c r="C35" s="170">
        <v>0.41666666666666669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83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83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83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83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83" t="s">
        <v>132</v>
      </c>
      <c r="C40" s="166">
        <v>322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83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83" t="s">
        <v>134</v>
      </c>
      <c r="C42" s="166">
        <v>11.9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83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83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83" t="s">
        <v>139</v>
      </c>
      <c r="C45" s="166">
        <v>20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83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83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83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83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83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83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83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A00-00000000000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19"/>
  <sheetViews>
    <sheetView topLeftCell="A10" workbookViewId="0">
      <selection activeCell="D97" sqref="D97"/>
    </sheetView>
  </sheetViews>
  <sheetFormatPr defaultRowHeight="12.75" x14ac:dyDescent="0.2"/>
  <cols>
    <col min="1" max="1" width="9.140625" style="19"/>
    <col min="2" max="3" width="9.140625" style="27"/>
    <col min="4" max="4" width="9.5703125" style="381" customWidth="1"/>
    <col min="5" max="5" width="8" style="27" customWidth="1"/>
    <col min="6" max="6" width="5.140625" customWidth="1"/>
    <col min="7" max="7" width="8.7109375" customWidth="1"/>
    <col min="8" max="8" width="8.140625" customWidth="1"/>
    <col min="12" max="12" width="9.140625" style="6"/>
    <col min="13" max="13" width="11.28515625" customWidth="1"/>
    <col min="14" max="14" width="12.28515625" customWidth="1"/>
  </cols>
  <sheetData>
    <row r="1" spans="1:21" s="32" customFormat="1" x14ac:dyDescent="0.2">
      <c r="A1" s="5" t="s">
        <v>0</v>
      </c>
      <c r="B1" s="1" t="s">
        <v>26</v>
      </c>
      <c r="C1" s="5" t="s">
        <v>1</v>
      </c>
      <c r="D1" s="380" t="s">
        <v>2</v>
      </c>
      <c r="E1" s="5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5" t="s">
        <v>10</v>
      </c>
      <c r="M1" s="1" t="s">
        <v>27</v>
      </c>
      <c r="N1" s="1" t="s">
        <v>12</v>
      </c>
      <c r="O1" s="1" t="s">
        <v>13</v>
      </c>
      <c r="P1" s="5" t="s">
        <v>14</v>
      </c>
      <c r="Q1" s="1"/>
    </row>
    <row r="2" spans="1:21" s="32" customFormat="1" ht="15" x14ac:dyDescent="0.25">
      <c r="A2" s="383" t="s">
        <v>17</v>
      </c>
      <c r="B2" s="27" t="s">
        <v>60</v>
      </c>
      <c r="C2" s="27">
        <v>130</v>
      </c>
      <c r="D2" s="381">
        <v>19.975999999999999</v>
      </c>
      <c r="E2" s="27">
        <v>1</v>
      </c>
      <c r="F2" s="347"/>
      <c r="G2" s="347"/>
      <c r="H2" s="347"/>
      <c r="I2" s="347"/>
      <c r="J2" s="347"/>
      <c r="K2" s="347"/>
      <c r="L2" s="6"/>
      <c r="M2" s="347"/>
      <c r="N2" s="347"/>
      <c r="O2" s="347"/>
      <c r="P2" s="347"/>
      <c r="Q2" s="347"/>
    </row>
    <row r="3" spans="1:21" s="248" customFormat="1" ht="15" x14ac:dyDescent="0.25">
      <c r="A3" s="383" t="s">
        <v>17</v>
      </c>
      <c r="B3" s="27" t="s">
        <v>60</v>
      </c>
      <c r="C3" s="27">
        <v>150</v>
      </c>
      <c r="D3" s="381">
        <v>39.043999999999997</v>
      </c>
      <c r="E3" s="27">
        <v>1</v>
      </c>
      <c r="F3" s="347"/>
      <c r="G3" s="347"/>
      <c r="H3" s="347"/>
      <c r="I3" s="347"/>
      <c r="J3" s="347"/>
      <c r="K3" s="347"/>
      <c r="L3" s="6"/>
      <c r="M3" s="347"/>
      <c r="N3" s="347"/>
      <c r="O3" s="347"/>
      <c r="P3" s="347"/>
      <c r="Q3" s="347"/>
    </row>
    <row r="4" spans="1:21" s="2" customFormat="1" ht="15" x14ac:dyDescent="0.25">
      <c r="A4" s="383" t="s">
        <v>17</v>
      </c>
      <c r="B4" s="27" t="s">
        <v>60</v>
      </c>
      <c r="C4" s="131">
        <v>180</v>
      </c>
      <c r="D4" s="286">
        <v>67.191999999999993</v>
      </c>
      <c r="E4" s="73">
        <v>1</v>
      </c>
      <c r="F4" s="54"/>
      <c r="G4" s="54"/>
      <c r="H4" s="54"/>
      <c r="I4" s="54"/>
      <c r="L4" s="17" t="s">
        <v>23</v>
      </c>
    </row>
    <row r="5" spans="1:21" s="2" customFormat="1" ht="15" x14ac:dyDescent="0.25">
      <c r="A5" s="383" t="s">
        <v>17</v>
      </c>
      <c r="B5" s="27" t="s">
        <v>60</v>
      </c>
      <c r="C5" s="131">
        <v>180</v>
      </c>
      <c r="D5" s="286">
        <v>72.186000000000007</v>
      </c>
      <c r="E5" s="73">
        <v>1</v>
      </c>
      <c r="F5" s="54"/>
      <c r="G5" s="54"/>
      <c r="H5" s="54"/>
      <c r="I5" s="54"/>
      <c r="L5" s="17"/>
    </row>
    <row r="6" spans="1:21" s="2" customFormat="1" ht="15" x14ac:dyDescent="0.25">
      <c r="A6" s="383" t="s">
        <v>17</v>
      </c>
      <c r="B6" s="27" t="s">
        <v>60</v>
      </c>
      <c r="C6" s="73">
        <v>185</v>
      </c>
      <c r="D6" s="286">
        <v>72.64</v>
      </c>
      <c r="E6" s="73">
        <v>1</v>
      </c>
      <c r="I6" s="2" t="s">
        <v>221</v>
      </c>
      <c r="L6" s="17"/>
    </row>
    <row r="7" spans="1:21" s="2" customFormat="1" ht="15" x14ac:dyDescent="0.25">
      <c r="A7" s="383" t="s">
        <v>17</v>
      </c>
      <c r="B7" s="27" t="s">
        <v>60</v>
      </c>
      <c r="C7" s="228">
        <v>190</v>
      </c>
      <c r="D7" s="382">
        <v>50.847999999999999</v>
      </c>
      <c r="E7" s="73">
        <v>1</v>
      </c>
      <c r="F7" s="54"/>
      <c r="G7" s="54"/>
      <c r="H7" s="54"/>
      <c r="I7" s="54"/>
      <c r="J7" s="54"/>
      <c r="K7" s="54"/>
      <c r="L7" s="95" t="s">
        <v>16</v>
      </c>
      <c r="M7" s="55" t="s">
        <v>16</v>
      </c>
    </row>
    <row r="8" spans="1:21" s="2" customFormat="1" ht="15" x14ac:dyDescent="0.25">
      <c r="A8" s="383" t="s">
        <v>17</v>
      </c>
      <c r="B8" s="27" t="s">
        <v>60</v>
      </c>
      <c r="C8" s="73">
        <v>200</v>
      </c>
      <c r="D8" s="286">
        <v>83.99</v>
      </c>
      <c r="E8" s="73">
        <v>1</v>
      </c>
      <c r="L8" s="17"/>
    </row>
    <row r="9" spans="1:21" s="2" customFormat="1" ht="15" x14ac:dyDescent="0.25">
      <c r="A9" s="383" t="s">
        <v>17</v>
      </c>
      <c r="B9" s="27" t="s">
        <v>60</v>
      </c>
      <c r="C9" s="73">
        <v>205</v>
      </c>
      <c r="D9" s="286">
        <v>77.180000000000007</v>
      </c>
      <c r="E9" s="73">
        <v>1</v>
      </c>
      <c r="L9" s="17"/>
    </row>
    <row r="10" spans="1:21" s="2" customFormat="1" ht="15" x14ac:dyDescent="0.25">
      <c r="A10" s="383" t="s">
        <v>17</v>
      </c>
      <c r="B10" s="27" t="s">
        <v>60</v>
      </c>
      <c r="C10" s="73">
        <v>230</v>
      </c>
      <c r="D10" s="286">
        <v>110</v>
      </c>
      <c r="E10" s="73">
        <v>1</v>
      </c>
      <c r="L10" s="17"/>
    </row>
    <row r="11" spans="1:21" s="63" customFormat="1" ht="15" x14ac:dyDescent="0.25">
      <c r="A11" s="383" t="s">
        <v>17</v>
      </c>
      <c r="B11" s="27" t="s">
        <v>60</v>
      </c>
      <c r="C11" s="73">
        <v>235</v>
      </c>
      <c r="D11" s="286">
        <v>138.92400000000001</v>
      </c>
      <c r="E11" s="73">
        <v>1</v>
      </c>
      <c r="F11" s="2"/>
      <c r="G11" s="2"/>
      <c r="H11" s="2"/>
      <c r="I11" s="2"/>
      <c r="J11" s="2"/>
      <c r="K11" s="2"/>
      <c r="L11" s="17"/>
      <c r="M11" s="2"/>
      <c r="N11" s="2"/>
      <c r="O11" s="2"/>
      <c r="P11" s="2"/>
      <c r="Q11" s="2"/>
      <c r="R11" s="2"/>
      <c r="S11" s="2"/>
      <c r="T11" s="2"/>
      <c r="U11" s="2"/>
    </row>
    <row r="12" spans="1:21" s="13" customFormat="1" ht="15" x14ac:dyDescent="0.25">
      <c r="A12" s="563" t="s">
        <v>17</v>
      </c>
      <c r="B12" s="28" t="s">
        <v>60</v>
      </c>
      <c r="C12" s="28">
        <v>255</v>
      </c>
      <c r="D12" s="294">
        <v>171.15799999999999</v>
      </c>
      <c r="E12" s="28">
        <v>1</v>
      </c>
      <c r="F12" s="3"/>
      <c r="G12" s="3"/>
      <c r="H12" s="3"/>
      <c r="I12" s="3"/>
      <c r="J12" s="3"/>
      <c r="K12" s="3"/>
      <c r="L12" s="12"/>
      <c r="M12" s="3"/>
      <c r="N12" s="3"/>
      <c r="O12" s="3"/>
      <c r="P12" s="3"/>
      <c r="Q12" s="3"/>
      <c r="R12" s="3"/>
      <c r="S12" s="3"/>
      <c r="T12" s="3"/>
      <c r="U12" s="3"/>
    </row>
    <row r="13" spans="1:21" s="2" customFormat="1" ht="15" x14ac:dyDescent="0.25">
      <c r="A13" s="564" t="s">
        <v>33</v>
      </c>
      <c r="B13" s="27" t="s">
        <v>34</v>
      </c>
      <c r="C13" s="27">
        <v>105</v>
      </c>
      <c r="D13" s="381">
        <v>15.890000000000002</v>
      </c>
      <c r="E13" s="27">
        <v>1</v>
      </c>
      <c r="F13" s="347"/>
      <c r="G13" s="347"/>
      <c r="H13" s="347"/>
      <c r="I13" s="347"/>
      <c r="J13" s="347"/>
      <c r="K13" s="347"/>
      <c r="L13" s="6"/>
      <c r="M13" s="347"/>
      <c r="N13" s="347"/>
      <c r="O13" s="347"/>
      <c r="P13" s="347"/>
      <c r="Q13" s="347"/>
      <c r="R13" s="347"/>
      <c r="S13" s="347"/>
      <c r="T13" s="347"/>
      <c r="U13" s="347"/>
    </row>
    <row r="14" spans="1:21" s="2" customFormat="1" ht="15" x14ac:dyDescent="0.25">
      <c r="A14" s="564" t="s">
        <v>33</v>
      </c>
      <c r="B14" s="73" t="s">
        <v>34</v>
      </c>
      <c r="C14" s="73">
        <v>120</v>
      </c>
      <c r="D14" s="286">
        <v>18.16</v>
      </c>
      <c r="E14" s="73">
        <v>1</v>
      </c>
      <c r="L14" s="17"/>
    </row>
    <row r="15" spans="1:21" s="3" customFormat="1" ht="15" x14ac:dyDescent="0.25">
      <c r="A15" s="564" t="s">
        <v>33</v>
      </c>
      <c r="B15" s="28" t="s">
        <v>34</v>
      </c>
      <c r="C15" s="28">
        <v>105</v>
      </c>
      <c r="D15" s="294">
        <v>14</v>
      </c>
      <c r="E15" s="28">
        <v>1</v>
      </c>
      <c r="L15" s="12" t="s">
        <v>23</v>
      </c>
    </row>
    <row r="16" spans="1:21" s="2" customFormat="1" ht="15" x14ac:dyDescent="0.25">
      <c r="A16" s="471" t="s">
        <v>355</v>
      </c>
      <c r="B16" s="68" t="s">
        <v>262</v>
      </c>
      <c r="C16" s="131">
        <v>130</v>
      </c>
      <c r="D16" s="286">
        <v>34.049999999999997</v>
      </c>
      <c r="E16" s="73">
        <v>1</v>
      </c>
      <c r="F16" s="58"/>
      <c r="G16" s="58"/>
      <c r="H16" s="58"/>
      <c r="I16" s="58"/>
      <c r="J16" s="45"/>
      <c r="K16" s="45"/>
      <c r="L16" s="17" t="s">
        <v>23</v>
      </c>
      <c r="P16" s="17" t="s">
        <v>16</v>
      </c>
      <c r="Q16" s="45"/>
    </row>
    <row r="17" spans="1:21" s="2" customFormat="1" ht="15" x14ac:dyDescent="0.25">
      <c r="A17" s="471" t="s">
        <v>355</v>
      </c>
      <c r="B17" s="68" t="s">
        <v>262</v>
      </c>
      <c r="C17" s="73">
        <v>155</v>
      </c>
      <c r="D17" s="286">
        <v>24.061999999999998</v>
      </c>
      <c r="E17" s="73">
        <v>1</v>
      </c>
      <c r="L17" s="17" t="s">
        <v>23</v>
      </c>
    </row>
    <row r="18" spans="1:21" s="2" customFormat="1" ht="15" x14ac:dyDescent="0.25">
      <c r="A18" s="471" t="s">
        <v>355</v>
      </c>
      <c r="B18" s="68" t="s">
        <v>262</v>
      </c>
      <c r="C18" s="73">
        <v>155</v>
      </c>
      <c r="D18" s="286">
        <v>44.038000000000004</v>
      </c>
      <c r="E18" s="73">
        <v>1</v>
      </c>
      <c r="L18" s="17"/>
    </row>
    <row r="19" spans="1:21" s="2" customFormat="1" ht="15" x14ac:dyDescent="0.25">
      <c r="A19" s="471" t="s">
        <v>355</v>
      </c>
      <c r="B19" s="68" t="s">
        <v>262</v>
      </c>
      <c r="C19" s="73">
        <v>160</v>
      </c>
      <c r="D19" s="286">
        <v>47.216000000000001</v>
      </c>
      <c r="E19" s="73">
        <v>1</v>
      </c>
      <c r="L19" s="17" t="s">
        <v>23</v>
      </c>
    </row>
    <row r="20" spans="1:21" s="2" customFormat="1" ht="15" x14ac:dyDescent="0.25">
      <c r="A20" s="471" t="s">
        <v>355</v>
      </c>
      <c r="B20" s="73" t="s">
        <v>262</v>
      </c>
      <c r="C20" s="73">
        <v>170</v>
      </c>
      <c r="D20" s="286">
        <v>66.283999999999992</v>
      </c>
      <c r="E20" s="73">
        <v>1</v>
      </c>
      <c r="L20" s="17"/>
    </row>
    <row r="21" spans="1:21" s="2" customFormat="1" ht="15" x14ac:dyDescent="0.25">
      <c r="A21" s="471" t="s">
        <v>355</v>
      </c>
      <c r="B21" s="68" t="s">
        <v>262</v>
      </c>
      <c r="C21" s="73">
        <v>180</v>
      </c>
      <c r="D21" s="286">
        <v>75</v>
      </c>
      <c r="E21" s="73">
        <v>1</v>
      </c>
      <c r="L21" s="17" t="s">
        <v>23</v>
      </c>
    </row>
    <row r="22" spans="1:21" s="2" customFormat="1" ht="15" x14ac:dyDescent="0.25">
      <c r="A22" s="471" t="s">
        <v>355</v>
      </c>
      <c r="B22" s="68" t="s">
        <v>262</v>
      </c>
      <c r="C22" s="73">
        <v>180</v>
      </c>
      <c r="D22" s="286">
        <v>64.921999999999997</v>
      </c>
      <c r="E22" s="73">
        <v>1</v>
      </c>
      <c r="L22" s="17"/>
    </row>
    <row r="23" spans="1:21" s="2" customFormat="1" ht="15" x14ac:dyDescent="0.25">
      <c r="A23" s="471" t="s">
        <v>355</v>
      </c>
      <c r="B23" s="68" t="s">
        <v>262</v>
      </c>
      <c r="C23" s="131">
        <v>184</v>
      </c>
      <c r="D23" s="286">
        <v>81.265999999999991</v>
      </c>
      <c r="E23" s="73">
        <v>1</v>
      </c>
      <c r="F23" s="237"/>
      <c r="G23" s="237"/>
      <c r="H23" s="238" t="s">
        <v>16</v>
      </c>
      <c r="I23" s="237"/>
      <c r="L23" s="17"/>
      <c r="P23" s="17"/>
    </row>
    <row r="24" spans="1:21" s="2" customFormat="1" ht="15" x14ac:dyDescent="0.25">
      <c r="A24" s="471" t="s">
        <v>355</v>
      </c>
      <c r="B24" s="68" t="s">
        <v>262</v>
      </c>
      <c r="C24" s="73">
        <v>185</v>
      </c>
      <c r="D24" s="286">
        <v>19.068000000000001</v>
      </c>
      <c r="E24" s="73">
        <v>1</v>
      </c>
      <c r="L24" s="17" t="s">
        <v>23</v>
      </c>
    </row>
    <row r="25" spans="1:21" s="2" customFormat="1" ht="15" x14ac:dyDescent="0.25">
      <c r="A25" s="471" t="s">
        <v>355</v>
      </c>
      <c r="B25" s="68" t="s">
        <v>262</v>
      </c>
      <c r="C25" s="73">
        <v>200</v>
      </c>
      <c r="D25" s="370">
        <v>118.04</v>
      </c>
      <c r="E25" s="73">
        <v>1</v>
      </c>
      <c r="F25" s="54"/>
      <c r="G25" s="54"/>
      <c r="H25" s="238"/>
      <c r="I25" s="54"/>
      <c r="L25" s="17" t="s">
        <v>23</v>
      </c>
      <c r="P25" s="17"/>
    </row>
    <row r="26" spans="1:21" s="237" customFormat="1" ht="13.5" customHeight="1" x14ac:dyDescent="0.25">
      <c r="A26" s="471" t="s">
        <v>355</v>
      </c>
      <c r="B26" s="68" t="s">
        <v>262</v>
      </c>
      <c r="C26" s="131">
        <v>210</v>
      </c>
      <c r="D26" s="286">
        <v>133.93</v>
      </c>
      <c r="E26" s="73">
        <v>1</v>
      </c>
      <c r="F26" s="54"/>
      <c r="G26" s="54"/>
      <c r="H26" s="54"/>
      <c r="I26" s="54"/>
      <c r="J26" s="2"/>
      <c r="K26" s="2"/>
      <c r="L26" s="17" t="s">
        <v>23</v>
      </c>
      <c r="M26" s="2"/>
      <c r="N26" s="2"/>
      <c r="O26" s="2"/>
      <c r="P26" s="2"/>
      <c r="Q26" s="2"/>
      <c r="R26" s="2"/>
      <c r="S26" s="2"/>
      <c r="T26" s="2"/>
      <c r="U26" s="2"/>
    </row>
    <row r="27" spans="1:21" s="2" customFormat="1" ht="15" x14ac:dyDescent="0.25">
      <c r="A27" s="471" t="s">
        <v>355</v>
      </c>
      <c r="B27" s="68" t="s">
        <v>262</v>
      </c>
      <c r="C27" s="73">
        <v>215</v>
      </c>
      <c r="D27" s="286">
        <v>132</v>
      </c>
      <c r="E27" s="73">
        <v>1</v>
      </c>
      <c r="L27" s="17" t="s">
        <v>23</v>
      </c>
    </row>
    <row r="28" spans="1:21" ht="15" x14ac:dyDescent="0.25">
      <c r="A28" s="471" t="s">
        <v>355</v>
      </c>
      <c r="B28" s="27" t="s">
        <v>262</v>
      </c>
      <c r="C28" s="27">
        <v>225</v>
      </c>
      <c r="D28" s="381">
        <v>136.19999999999999</v>
      </c>
      <c r="E28" s="27">
        <v>1</v>
      </c>
    </row>
    <row r="29" spans="1:21" s="3" customFormat="1" ht="15" x14ac:dyDescent="0.25">
      <c r="A29" s="429" t="s">
        <v>355</v>
      </c>
      <c r="B29" s="28" t="s">
        <v>262</v>
      </c>
      <c r="C29" s="28">
        <v>260</v>
      </c>
      <c r="D29" s="294">
        <v>218.374</v>
      </c>
      <c r="E29" s="28">
        <v>1</v>
      </c>
      <c r="L29" s="12" t="s">
        <v>23</v>
      </c>
    </row>
    <row r="30" spans="1:21" ht="15" x14ac:dyDescent="0.25">
      <c r="A30" s="239" t="s">
        <v>22</v>
      </c>
      <c r="B30" s="68" t="s">
        <v>64</v>
      </c>
      <c r="C30" s="131">
        <v>124</v>
      </c>
      <c r="D30" s="286">
        <v>23.154</v>
      </c>
      <c r="E30" s="27">
        <v>1</v>
      </c>
      <c r="F30" s="54"/>
      <c r="G30" s="54"/>
      <c r="H30" s="54"/>
      <c r="I30" s="54"/>
      <c r="J30" s="2"/>
      <c r="K30" s="2"/>
      <c r="L30" s="81"/>
      <c r="M30" s="2"/>
      <c r="N30" s="2"/>
      <c r="O30" s="2"/>
      <c r="P30" s="2"/>
      <c r="Q30" s="2"/>
      <c r="R30" s="2"/>
      <c r="S30" s="2"/>
      <c r="T30" s="2"/>
      <c r="U30" s="2"/>
    </row>
    <row r="31" spans="1:21" ht="15" x14ac:dyDescent="0.25">
      <c r="A31" s="239" t="s">
        <v>22</v>
      </c>
      <c r="B31" s="68" t="s">
        <v>64</v>
      </c>
      <c r="C31" s="27">
        <v>125</v>
      </c>
      <c r="D31" s="381">
        <v>33</v>
      </c>
      <c r="E31" s="27">
        <v>1</v>
      </c>
    </row>
    <row r="32" spans="1:21" ht="15" x14ac:dyDescent="0.25">
      <c r="A32" s="239" t="s">
        <v>22</v>
      </c>
      <c r="B32" s="68" t="s">
        <v>64</v>
      </c>
      <c r="C32" s="27">
        <v>165</v>
      </c>
      <c r="D32" s="381">
        <v>39.043999999999997</v>
      </c>
      <c r="E32" s="27">
        <v>1</v>
      </c>
    </row>
    <row r="33" spans="1:21" ht="15" x14ac:dyDescent="0.25">
      <c r="A33" s="239" t="s">
        <v>22</v>
      </c>
      <c r="B33" s="68" t="s">
        <v>64</v>
      </c>
      <c r="C33" s="27">
        <v>170</v>
      </c>
      <c r="D33" s="381">
        <v>52.21</v>
      </c>
      <c r="E33" s="27">
        <v>1</v>
      </c>
    </row>
    <row r="34" spans="1:21" ht="15" x14ac:dyDescent="0.25">
      <c r="A34" s="239" t="s">
        <v>22</v>
      </c>
      <c r="B34" s="68" t="s">
        <v>64</v>
      </c>
      <c r="C34" s="27">
        <v>175</v>
      </c>
      <c r="D34" s="381">
        <v>23.154</v>
      </c>
      <c r="E34" s="27">
        <v>1</v>
      </c>
    </row>
    <row r="35" spans="1:21" ht="15" x14ac:dyDescent="0.25">
      <c r="A35" s="239" t="s">
        <v>22</v>
      </c>
      <c r="B35" s="68" t="s">
        <v>64</v>
      </c>
      <c r="C35" s="131">
        <v>185</v>
      </c>
      <c r="D35" s="286">
        <v>57.658000000000001</v>
      </c>
      <c r="E35" s="27">
        <v>1</v>
      </c>
      <c r="F35" s="54"/>
      <c r="G35" s="54"/>
      <c r="H35" s="54"/>
      <c r="I35" s="54"/>
      <c r="J35" s="2"/>
      <c r="K35" s="2"/>
      <c r="L35" s="81"/>
      <c r="M35" s="2"/>
      <c r="N35" s="2"/>
      <c r="O35" s="2"/>
      <c r="P35" s="2"/>
      <c r="Q35" s="2"/>
      <c r="R35" s="2"/>
      <c r="S35" s="2"/>
      <c r="T35" s="2"/>
      <c r="U35" s="2"/>
    </row>
    <row r="36" spans="1:21" ht="15" x14ac:dyDescent="0.25">
      <c r="A36" s="239" t="s">
        <v>22</v>
      </c>
      <c r="B36" s="68" t="s">
        <v>64</v>
      </c>
      <c r="C36" s="27">
        <v>185</v>
      </c>
      <c r="D36" s="381">
        <v>69.007999999999996</v>
      </c>
      <c r="E36" s="27">
        <v>1</v>
      </c>
    </row>
    <row r="37" spans="1:21" ht="15" x14ac:dyDescent="0.25">
      <c r="A37" s="239" t="s">
        <v>22</v>
      </c>
      <c r="B37" s="68" t="s">
        <v>64</v>
      </c>
      <c r="C37" s="27">
        <v>190</v>
      </c>
      <c r="D37" s="381">
        <v>71.278000000000006</v>
      </c>
      <c r="E37" s="27">
        <v>1</v>
      </c>
    </row>
    <row r="38" spans="1:21" ht="15" x14ac:dyDescent="0.25">
      <c r="A38" s="239" t="s">
        <v>22</v>
      </c>
      <c r="B38" s="68" t="s">
        <v>64</v>
      </c>
      <c r="C38" s="131">
        <v>200</v>
      </c>
      <c r="D38" s="286">
        <v>93.07</v>
      </c>
      <c r="E38" s="27">
        <v>1</v>
      </c>
      <c r="F38" s="58"/>
      <c r="G38" s="240"/>
      <c r="H38" s="58"/>
      <c r="I38" s="58"/>
      <c r="J38" s="34"/>
      <c r="K38" s="34"/>
      <c r="L38" s="81"/>
      <c r="M38" s="2"/>
      <c r="N38" s="2"/>
      <c r="O38" s="2"/>
      <c r="P38" s="17"/>
      <c r="Q38" s="34"/>
    </row>
    <row r="39" spans="1:21" ht="15" x14ac:dyDescent="0.25">
      <c r="A39" s="239" t="s">
        <v>22</v>
      </c>
      <c r="B39" s="68" t="s">
        <v>64</v>
      </c>
      <c r="C39" s="27">
        <v>200</v>
      </c>
      <c r="D39" s="381">
        <v>81.265999999999991</v>
      </c>
      <c r="E39" s="27">
        <v>1</v>
      </c>
    </row>
    <row r="40" spans="1:21" ht="15" x14ac:dyDescent="0.25">
      <c r="A40" s="239" t="s">
        <v>22</v>
      </c>
      <c r="B40" s="68" t="s">
        <v>64</v>
      </c>
      <c r="C40" s="114">
        <v>235</v>
      </c>
      <c r="D40" s="381">
        <v>155.268</v>
      </c>
      <c r="E40" s="27">
        <v>1</v>
      </c>
      <c r="F40" s="51"/>
      <c r="G40" s="51"/>
      <c r="H40" s="51"/>
      <c r="I40" s="51"/>
      <c r="J40" s="34"/>
      <c r="K40" s="34"/>
      <c r="L40" s="17"/>
      <c r="P40" s="6"/>
      <c r="Q40" s="34"/>
    </row>
    <row r="41" spans="1:21" ht="15" x14ac:dyDescent="0.25">
      <c r="A41" s="239" t="s">
        <v>22</v>
      </c>
      <c r="B41" s="68" t="s">
        <v>64</v>
      </c>
      <c r="C41" s="27">
        <v>250</v>
      </c>
      <c r="D41" s="381">
        <v>167.072</v>
      </c>
      <c r="E41" s="27">
        <v>1</v>
      </c>
      <c r="L41" s="6" t="s">
        <v>23</v>
      </c>
    </row>
    <row r="42" spans="1:21" ht="15" x14ac:dyDescent="0.25">
      <c r="A42" s="239" t="s">
        <v>22</v>
      </c>
      <c r="B42" s="68" t="s">
        <v>64</v>
      </c>
      <c r="C42" s="27">
        <v>250</v>
      </c>
      <c r="D42" s="381">
        <v>187.048</v>
      </c>
      <c r="E42" s="27">
        <v>1</v>
      </c>
    </row>
    <row r="43" spans="1:21" ht="15" x14ac:dyDescent="0.25">
      <c r="A43" s="239" t="s">
        <v>22</v>
      </c>
      <c r="B43" s="68" t="s">
        <v>64</v>
      </c>
      <c r="C43" s="27">
        <v>260</v>
      </c>
      <c r="D43" s="381">
        <v>142.102</v>
      </c>
      <c r="E43" s="27">
        <v>1</v>
      </c>
    </row>
    <row r="44" spans="1:21" ht="15" x14ac:dyDescent="0.25">
      <c r="A44" s="239" t="s">
        <v>22</v>
      </c>
      <c r="B44" s="68" t="s">
        <v>64</v>
      </c>
      <c r="C44" s="27">
        <v>280</v>
      </c>
      <c r="D44" s="381">
        <v>167.98</v>
      </c>
      <c r="E44" s="27">
        <v>1</v>
      </c>
    </row>
    <row r="45" spans="1:21" ht="15" x14ac:dyDescent="0.25">
      <c r="A45" s="239" t="s">
        <v>22</v>
      </c>
      <c r="B45" s="68" t="s">
        <v>64</v>
      </c>
      <c r="C45" s="27">
        <v>280</v>
      </c>
      <c r="D45" s="381">
        <v>221.09799999999998</v>
      </c>
      <c r="E45" s="27">
        <v>1</v>
      </c>
      <c r="L45" s="6" t="s">
        <v>23</v>
      </c>
    </row>
    <row r="46" spans="1:21" ht="15" x14ac:dyDescent="0.25">
      <c r="A46" s="239" t="s">
        <v>22</v>
      </c>
      <c r="B46" s="68" t="s">
        <v>64</v>
      </c>
      <c r="C46" s="27">
        <v>285</v>
      </c>
      <c r="D46" s="381">
        <v>228.816</v>
      </c>
      <c r="E46" s="27">
        <v>1</v>
      </c>
    </row>
    <row r="47" spans="1:21" ht="15" x14ac:dyDescent="0.25">
      <c r="A47" s="239" t="s">
        <v>22</v>
      </c>
      <c r="B47" s="68" t="s">
        <v>64</v>
      </c>
      <c r="C47" s="27">
        <v>290</v>
      </c>
      <c r="D47" s="381">
        <v>198.398</v>
      </c>
      <c r="E47" s="27">
        <v>1</v>
      </c>
    </row>
    <row r="48" spans="1:21" ht="15" x14ac:dyDescent="0.25">
      <c r="A48" s="239" t="s">
        <v>22</v>
      </c>
      <c r="B48" s="68" t="s">
        <v>64</v>
      </c>
      <c r="C48" s="27">
        <v>305</v>
      </c>
      <c r="D48" s="381">
        <v>327.334</v>
      </c>
      <c r="E48" s="27">
        <v>1</v>
      </c>
      <c r="L48" s="6" t="s">
        <v>261</v>
      </c>
    </row>
    <row r="49" spans="1:21" ht="15" x14ac:dyDescent="0.25">
      <c r="A49" s="239" t="s">
        <v>22</v>
      </c>
      <c r="B49" s="68" t="s">
        <v>64</v>
      </c>
      <c r="C49" s="27">
        <v>315</v>
      </c>
      <c r="D49" s="381">
        <v>203.392</v>
      </c>
      <c r="E49" s="27">
        <v>1</v>
      </c>
      <c r="L49" s="6" t="s">
        <v>23</v>
      </c>
    </row>
    <row r="50" spans="1:21" ht="15" x14ac:dyDescent="0.25">
      <c r="A50" s="239" t="s">
        <v>22</v>
      </c>
      <c r="B50" s="68" t="s">
        <v>64</v>
      </c>
      <c r="C50" s="27">
        <v>315</v>
      </c>
      <c r="D50" s="381">
        <v>309.17400000000004</v>
      </c>
      <c r="E50" s="27">
        <v>1</v>
      </c>
      <c r="L50" s="6" t="s">
        <v>23</v>
      </c>
    </row>
    <row r="51" spans="1:21" ht="15" x14ac:dyDescent="0.25">
      <c r="A51" s="239" t="s">
        <v>22</v>
      </c>
      <c r="B51" s="68" t="s">
        <v>64</v>
      </c>
      <c r="C51" s="27">
        <v>320</v>
      </c>
      <c r="D51" s="381">
        <v>333.23599999999999</v>
      </c>
      <c r="E51" s="27">
        <v>1</v>
      </c>
      <c r="L51" s="6" t="s">
        <v>23</v>
      </c>
    </row>
    <row r="52" spans="1:21" ht="15" x14ac:dyDescent="0.25">
      <c r="A52" s="239" t="s">
        <v>22</v>
      </c>
      <c r="B52" s="68" t="s">
        <v>64</v>
      </c>
      <c r="C52" s="27">
        <v>325</v>
      </c>
      <c r="D52" s="381">
        <v>336.41399999999999</v>
      </c>
      <c r="E52" s="27">
        <v>1</v>
      </c>
    </row>
    <row r="53" spans="1:21" ht="15" x14ac:dyDescent="0.25">
      <c r="A53" s="239" t="s">
        <v>22</v>
      </c>
      <c r="B53" s="68" t="s">
        <v>64</v>
      </c>
      <c r="C53" s="27">
        <v>330</v>
      </c>
      <c r="D53" s="381">
        <v>384.53800000000001</v>
      </c>
      <c r="E53" s="27">
        <v>1</v>
      </c>
      <c r="H53" t="s">
        <v>29</v>
      </c>
      <c r="L53" s="6" t="s">
        <v>23</v>
      </c>
    </row>
    <row r="54" spans="1:21" ht="15" x14ac:dyDescent="0.25">
      <c r="A54" s="239" t="s">
        <v>22</v>
      </c>
      <c r="B54" s="68" t="s">
        <v>64</v>
      </c>
      <c r="C54" s="27">
        <v>330</v>
      </c>
      <c r="D54" s="381">
        <v>411.32400000000001</v>
      </c>
      <c r="E54" s="27">
        <v>1</v>
      </c>
      <c r="L54" s="6" t="s">
        <v>23</v>
      </c>
    </row>
    <row r="55" spans="1:21" ht="15" x14ac:dyDescent="0.25">
      <c r="A55" s="239" t="s">
        <v>22</v>
      </c>
      <c r="B55" s="68" t="s">
        <v>64</v>
      </c>
      <c r="C55" s="131">
        <v>360</v>
      </c>
      <c r="D55" s="286">
        <v>405</v>
      </c>
      <c r="E55" s="27">
        <v>1</v>
      </c>
      <c r="F55" s="54"/>
      <c r="G55" s="54"/>
      <c r="H55" s="54"/>
      <c r="I55" s="54"/>
      <c r="J55" s="2"/>
      <c r="K55" s="2"/>
      <c r="L55" s="81"/>
      <c r="M55" s="2"/>
      <c r="N55" s="2"/>
      <c r="O55" s="2"/>
      <c r="P55" s="2"/>
      <c r="Q55" s="2"/>
      <c r="R55" s="2"/>
      <c r="S55" s="2"/>
      <c r="T55" s="2"/>
      <c r="U55" s="2"/>
    </row>
    <row r="56" spans="1:21" ht="15" x14ac:dyDescent="0.25">
      <c r="A56" s="239" t="s">
        <v>22</v>
      </c>
      <c r="B56" s="68" t="s">
        <v>64</v>
      </c>
      <c r="C56" s="27">
        <v>360</v>
      </c>
      <c r="D56" s="381">
        <v>304.18</v>
      </c>
      <c r="E56" s="27">
        <v>1</v>
      </c>
    </row>
    <row r="57" spans="1:21" ht="15" x14ac:dyDescent="0.25">
      <c r="A57" s="239" t="s">
        <v>22</v>
      </c>
      <c r="B57" s="68" t="s">
        <v>64</v>
      </c>
      <c r="C57" s="27">
        <v>410</v>
      </c>
      <c r="D57" s="381">
        <v>490.32000000000005</v>
      </c>
      <c r="E57" s="27">
        <v>1</v>
      </c>
      <c r="L57" s="6" t="s">
        <v>23</v>
      </c>
    </row>
    <row r="58" spans="1:21" s="3" customFormat="1" ht="15" x14ac:dyDescent="0.25">
      <c r="A58" s="593" t="s">
        <v>22</v>
      </c>
      <c r="B58" s="56" t="s">
        <v>64</v>
      </c>
      <c r="C58" s="28">
        <v>420</v>
      </c>
      <c r="D58" s="294">
        <v>515.29</v>
      </c>
      <c r="E58" s="28">
        <v>1</v>
      </c>
      <c r="L58" s="12" t="s">
        <v>261</v>
      </c>
    </row>
    <row r="59" spans="1:21" ht="15" x14ac:dyDescent="0.25">
      <c r="A59" s="397" t="s">
        <v>15</v>
      </c>
      <c r="B59" s="27" t="s">
        <v>68</v>
      </c>
      <c r="C59" s="27">
        <v>110</v>
      </c>
      <c r="D59" s="381">
        <v>19.068000000000001</v>
      </c>
      <c r="E59" s="27">
        <v>1</v>
      </c>
    </row>
    <row r="60" spans="1:21" ht="15" x14ac:dyDescent="0.25">
      <c r="A60" s="397" t="s">
        <v>15</v>
      </c>
      <c r="B60" s="27" t="s">
        <v>68</v>
      </c>
      <c r="C60" s="132">
        <v>115</v>
      </c>
      <c r="D60" s="287">
        <v>16.797999999999998</v>
      </c>
      <c r="E60" s="27">
        <v>1</v>
      </c>
      <c r="F60" s="54"/>
      <c r="G60" s="54"/>
      <c r="H60" s="54"/>
      <c r="I60" s="54"/>
      <c r="L60" s="6" t="s">
        <v>23</v>
      </c>
    </row>
    <row r="61" spans="1:21" ht="15" x14ac:dyDescent="0.25">
      <c r="A61" s="397" t="s">
        <v>15</v>
      </c>
      <c r="B61" s="27" t="s">
        <v>68</v>
      </c>
      <c r="C61" s="27">
        <v>170</v>
      </c>
      <c r="D61" s="381">
        <v>44.038000000000004</v>
      </c>
      <c r="E61" s="27">
        <v>1</v>
      </c>
      <c r="F61" s="347"/>
      <c r="G61" s="347"/>
      <c r="H61" s="347"/>
      <c r="I61" s="347"/>
      <c r="L61" s="6" t="s">
        <v>23</v>
      </c>
    </row>
    <row r="62" spans="1:21" ht="15" x14ac:dyDescent="0.25">
      <c r="A62" s="397" t="s">
        <v>15</v>
      </c>
      <c r="B62" s="27" t="s">
        <v>68</v>
      </c>
      <c r="C62" s="27">
        <v>175</v>
      </c>
      <c r="D62" s="381">
        <v>53.118000000000002</v>
      </c>
      <c r="E62" s="27">
        <v>1</v>
      </c>
    </row>
    <row r="63" spans="1:21" ht="15" x14ac:dyDescent="0.25">
      <c r="A63" s="397" t="s">
        <v>15</v>
      </c>
      <c r="B63" s="27" t="s">
        <v>68</v>
      </c>
      <c r="C63" s="27">
        <v>180</v>
      </c>
      <c r="D63" s="381">
        <v>64.013999999999996</v>
      </c>
      <c r="E63" s="27">
        <v>1</v>
      </c>
    </row>
    <row r="64" spans="1:21" ht="15" x14ac:dyDescent="0.25">
      <c r="A64" s="397" t="s">
        <v>15</v>
      </c>
      <c r="B64" s="27" t="s">
        <v>68</v>
      </c>
      <c r="C64" s="236">
        <v>185</v>
      </c>
      <c r="D64" s="370">
        <v>76</v>
      </c>
      <c r="E64" s="27">
        <v>1</v>
      </c>
      <c r="F64" s="54"/>
      <c r="G64" s="238"/>
      <c r="H64" s="2"/>
      <c r="I64" s="54"/>
      <c r="J64" s="2"/>
      <c r="K64" s="2"/>
      <c r="L64" s="81"/>
      <c r="M64" s="2"/>
      <c r="N64" s="281"/>
      <c r="O64" s="2"/>
      <c r="P64" s="2"/>
      <c r="Q64" s="2"/>
      <c r="R64" s="2"/>
      <c r="S64" s="2"/>
      <c r="T64" s="2"/>
      <c r="U64" s="2"/>
    </row>
    <row r="65" spans="1:21" ht="15" x14ac:dyDescent="0.25">
      <c r="A65" s="397" t="s">
        <v>15</v>
      </c>
      <c r="B65" s="27" t="s">
        <v>68</v>
      </c>
      <c r="C65" s="27">
        <v>185</v>
      </c>
      <c r="D65" s="381">
        <v>64.013999999999996</v>
      </c>
      <c r="E65" s="27">
        <v>1</v>
      </c>
      <c r="F65" s="347"/>
      <c r="G65" s="347"/>
      <c r="H65" s="347"/>
      <c r="I65" s="347"/>
      <c r="J65" s="347"/>
      <c r="K65" s="347"/>
      <c r="M65" s="347"/>
      <c r="N65" s="347"/>
      <c r="O65" s="347"/>
      <c r="P65" s="347"/>
      <c r="Q65" s="347"/>
      <c r="R65" s="347"/>
      <c r="S65" s="347"/>
      <c r="T65" s="347"/>
      <c r="U65" s="347"/>
    </row>
    <row r="66" spans="1:21" ht="15" x14ac:dyDescent="0.25">
      <c r="A66" s="397" t="s">
        <v>15</v>
      </c>
      <c r="B66" s="27" t="s">
        <v>68</v>
      </c>
      <c r="C66" s="131">
        <v>220</v>
      </c>
      <c r="D66" s="286">
        <v>123.03400000000001</v>
      </c>
      <c r="E66" s="27">
        <v>1</v>
      </c>
      <c r="F66" s="58"/>
      <c r="G66" s="266"/>
      <c r="H66" s="58"/>
      <c r="I66" s="58"/>
      <c r="J66" s="34"/>
      <c r="K66" s="34"/>
      <c r="L66" s="81"/>
      <c r="M66" s="2"/>
      <c r="N66" s="2"/>
      <c r="O66" s="2"/>
      <c r="P66" s="17"/>
      <c r="Q66" s="34"/>
    </row>
    <row r="67" spans="1:21" ht="15" x14ac:dyDescent="0.25">
      <c r="A67" s="397" t="s">
        <v>15</v>
      </c>
      <c r="B67" s="27" t="s">
        <v>68</v>
      </c>
      <c r="C67" s="131">
        <v>230</v>
      </c>
      <c r="D67" s="286">
        <v>123.94200000000001</v>
      </c>
      <c r="E67" s="27">
        <v>1</v>
      </c>
      <c r="F67" s="54"/>
      <c r="G67" s="54"/>
      <c r="H67" s="54"/>
      <c r="I67" s="54"/>
      <c r="J67" s="347"/>
      <c r="K67" s="347"/>
      <c r="M67" s="347"/>
      <c r="N67" s="347"/>
      <c r="O67" s="347"/>
      <c r="P67" s="347"/>
      <c r="Q67" s="347"/>
    </row>
    <row r="68" spans="1:21" ht="15" x14ac:dyDescent="0.25">
      <c r="A68" s="397" t="s">
        <v>15</v>
      </c>
      <c r="B68" s="27" t="s">
        <v>68</v>
      </c>
      <c r="C68" s="131">
        <v>230</v>
      </c>
      <c r="D68" s="286">
        <v>135.292</v>
      </c>
      <c r="E68" s="27">
        <v>1</v>
      </c>
      <c r="F68" s="54"/>
      <c r="G68" s="54"/>
      <c r="H68" s="54"/>
      <c r="I68" s="54"/>
      <c r="J68" s="2"/>
      <c r="K68" s="2"/>
      <c r="L68" s="55" t="s">
        <v>23</v>
      </c>
      <c r="M68" s="2"/>
      <c r="N68" s="2"/>
      <c r="O68" s="2"/>
      <c r="P68" s="2"/>
      <c r="Q68" s="2"/>
      <c r="R68" s="2"/>
      <c r="S68" s="2"/>
      <c r="T68" s="2"/>
      <c r="U68" s="2"/>
    </row>
    <row r="69" spans="1:21" ht="15" x14ac:dyDescent="0.25">
      <c r="A69" s="397" t="s">
        <v>15</v>
      </c>
      <c r="B69" s="27" t="s">
        <v>68</v>
      </c>
      <c r="C69" s="27">
        <v>235</v>
      </c>
      <c r="D69" s="381">
        <v>140.286</v>
      </c>
      <c r="E69" s="27">
        <v>1</v>
      </c>
      <c r="F69" s="347"/>
      <c r="G69" s="347"/>
      <c r="H69" s="347"/>
      <c r="I69" s="347"/>
      <c r="J69" s="347"/>
      <c r="K69" s="347"/>
      <c r="M69" s="347"/>
      <c r="N69" s="347"/>
      <c r="O69" s="347"/>
      <c r="P69" s="347"/>
      <c r="Q69" s="347"/>
      <c r="R69" s="347"/>
      <c r="S69" s="347"/>
      <c r="T69" s="347"/>
      <c r="U69" s="347"/>
    </row>
    <row r="70" spans="1:21" ht="15" x14ac:dyDescent="0.25">
      <c r="A70" s="397" t="s">
        <v>15</v>
      </c>
      <c r="B70" s="27" t="s">
        <v>68</v>
      </c>
      <c r="C70" s="27">
        <v>240</v>
      </c>
      <c r="D70" s="381">
        <v>115.316</v>
      </c>
      <c r="E70" s="27">
        <v>1</v>
      </c>
    </row>
    <row r="71" spans="1:21" ht="15" x14ac:dyDescent="0.25">
      <c r="A71" s="397" t="s">
        <v>15</v>
      </c>
      <c r="B71" s="27" t="s">
        <v>68</v>
      </c>
      <c r="C71" s="27">
        <v>245</v>
      </c>
      <c r="D71" s="381">
        <v>145.28</v>
      </c>
      <c r="E71" s="27">
        <v>1</v>
      </c>
    </row>
    <row r="72" spans="1:21" ht="15" x14ac:dyDescent="0.25">
      <c r="A72" s="397" t="s">
        <v>15</v>
      </c>
      <c r="B72" s="27" t="s">
        <v>68</v>
      </c>
      <c r="C72" s="27">
        <v>250</v>
      </c>
      <c r="D72" s="381">
        <v>164.34799999999998</v>
      </c>
      <c r="E72" s="27">
        <v>1</v>
      </c>
    </row>
    <row r="73" spans="1:21" ht="15" x14ac:dyDescent="0.25">
      <c r="A73" s="397" t="s">
        <v>15</v>
      </c>
      <c r="B73" s="27" t="s">
        <v>68</v>
      </c>
      <c r="C73" s="27">
        <v>250</v>
      </c>
      <c r="D73" s="381">
        <v>160.71599999999998</v>
      </c>
      <c r="E73" s="27">
        <v>1</v>
      </c>
      <c r="L73" s="6" t="s">
        <v>23</v>
      </c>
    </row>
    <row r="74" spans="1:21" ht="15" x14ac:dyDescent="0.25">
      <c r="A74" s="397" t="s">
        <v>15</v>
      </c>
      <c r="B74" s="27" t="s">
        <v>68</v>
      </c>
      <c r="C74" s="27">
        <v>260</v>
      </c>
      <c r="D74" s="381">
        <v>181.14600000000002</v>
      </c>
      <c r="E74" s="27">
        <v>1</v>
      </c>
    </row>
    <row r="75" spans="1:21" ht="15" x14ac:dyDescent="0.25">
      <c r="A75" s="397" t="s">
        <v>15</v>
      </c>
      <c r="B75" s="27" t="s">
        <v>68</v>
      </c>
      <c r="C75" s="27">
        <v>260</v>
      </c>
      <c r="D75" s="381">
        <v>166.16399999999999</v>
      </c>
      <c r="E75" s="27">
        <v>1</v>
      </c>
      <c r="L75" s="6" t="s">
        <v>23</v>
      </c>
    </row>
    <row r="76" spans="1:21" ht="15" x14ac:dyDescent="0.25">
      <c r="A76" s="397" t="s">
        <v>15</v>
      </c>
      <c r="B76" s="27" t="s">
        <v>68</v>
      </c>
      <c r="C76" s="27">
        <v>260</v>
      </c>
      <c r="D76" s="381">
        <v>177.96800000000002</v>
      </c>
      <c r="E76" s="27">
        <v>1</v>
      </c>
    </row>
    <row r="77" spans="1:21" ht="15" x14ac:dyDescent="0.25">
      <c r="A77" s="397" t="s">
        <v>15</v>
      </c>
      <c r="B77" s="27" t="s">
        <v>68</v>
      </c>
      <c r="C77" s="131">
        <v>275</v>
      </c>
      <c r="D77" s="286">
        <v>200.214</v>
      </c>
      <c r="E77" s="27">
        <v>1</v>
      </c>
      <c r="F77" s="58"/>
      <c r="G77" s="240"/>
      <c r="H77" s="58"/>
      <c r="I77" s="58"/>
      <c r="J77" s="45"/>
      <c r="K77" s="45"/>
      <c r="L77" s="81" t="s">
        <v>23</v>
      </c>
      <c r="M77" s="2"/>
      <c r="N77" s="2"/>
      <c r="O77" s="2"/>
      <c r="P77" s="17"/>
      <c r="Q77" s="45"/>
      <c r="R77" s="2"/>
      <c r="S77" s="2"/>
      <c r="T77" s="2"/>
      <c r="U77" s="2"/>
    </row>
    <row r="78" spans="1:21" ht="15" x14ac:dyDescent="0.25">
      <c r="A78" s="397" t="s">
        <v>15</v>
      </c>
      <c r="B78" s="27" t="s">
        <v>68</v>
      </c>
      <c r="C78" s="27">
        <v>275</v>
      </c>
      <c r="D78" s="381">
        <v>208.386</v>
      </c>
      <c r="E78" s="27">
        <v>1</v>
      </c>
      <c r="F78" s="347"/>
      <c r="G78" s="347"/>
      <c r="H78" s="347"/>
      <c r="I78" s="347"/>
      <c r="J78" s="347"/>
      <c r="K78" s="347"/>
      <c r="M78" s="347"/>
      <c r="N78" s="347"/>
      <c r="O78" s="347"/>
      <c r="P78" s="347"/>
      <c r="Q78" s="347"/>
      <c r="R78" s="347"/>
      <c r="S78" s="347"/>
      <c r="T78" s="347"/>
      <c r="U78" s="347"/>
    </row>
    <row r="79" spans="1:21" ht="15" x14ac:dyDescent="0.25">
      <c r="A79" s="397" t="s">
        <v>15</v>
      </c>
      <c r="B79" s="27" t="s">
        <v>68</v>
      </c>
      <c r="C79" s="27">
        <v>280</v>
      </c>
      <c r="D79" s="381">
        <v>216.10399999999998</v>
      </c>
      <c r="E79" s="27">
        <v>1</v>
      </c>
    </row>
    <row r="80" spans="1:21" ht="15" x14ac:dyDescent="0.25">
      <c r="A80" s="397" t="s">
        <v>15</v>
      </c>
      <c r="B80" s="27" t="s">
        <v>68</v>
      </c>
      <c r="C80" s="131">
        <v>305</v>
      </c>
      <c r="D80" s="286">
        <v>265</v>
      </c>
      <c r="E80" s="27">
        <v>1</v>
      </c>
      <c r="F80" s="54"/>
      <c r="G80" s="2"/>
      <c r="H80" s="54"/>
      <c r="I80" s="54"/>
      <c r="J80" s="2"/>
      <c r="K80" s="2"/>
      <c r="L80" s="17"/>
      <c r="M80" s="2"/>
      <c r="N80" s="2"/>
      <c r="O80" s="2"/>
      <c r="P80" s="2"/>
      <c r="Q80" s="2"/>
      <c r="R80" s="63"/>
      <c r="S80" s="63"/>
      <c r="T80" s="63"/>
      <c r="U80" s="63"/>
    </row>
    <row r="81" spans="1:21" ht="15" x14ac:dyDescent="0.25">
      <c r="A81" s="397" t="s">
        <v>15</v>
      </c>
      <c r="B81" s="27" t="s">
        <v>68</v>
      </c>
      <c r="C81" s="114">
        <v>320</v>
      </c>
      <c r="D81" s="381">
        <v>260.142</v>
      </c>
      <c r="E81" s="27">
        <v>1</v>
      </c>
      <c r="F81" s="43"/>
      <c r="G81" s="43"/>
      <c r="H81" s="43"/>
      <c r="I81" s="43"/>
      <c r="L81" s="6" t="s">
        <v>23</v>
      </c>
    </row>
    <row r="82" spans="1:21" s="3" customFormat="1" ht="15" x14ac:dyDescent="0.25">
      <c r="A82" s="385" t="s">
        <v>15</v>
      </c>
      <c r="B82" s="28" t="s">
        <v>68</v>
      </c>
      <c r="C82" s="28">
        <v>330</v>
      </c>
      <c r="D82" s="294">
        <v>349.12600000000003</v>
      </c>
      <c r="E82" s="28">
        <v>1</v>
      </c>
      <c r="L82" s="12"/>
    </row>
    <row r="83" spans="1:21" ht="15" x14ac:dyDescent="0.25">
      <c r="A83" s="383" t="s">
        <v>24</v>
      </c>
      <c r="B83" s="27" t="s">
        <v>54</v>
      </c>
      <c r="C83" s="27">
        <v>110</v>
      </c>
      <c r="D83" s="381">
        <v>14.074</v>
      </c>
      <c r="E83" s="27">
        <v>1</v>
      </c>
    </row>
    <row r="84" spans="1:21" ht="15" x14ac:dyDescent="0.25">
      <c r="A84" s="383" t="s">
        <v>24</v>
      </c>
      <c r="B84" s="27" t="s">
        <v>54</v>
      </c>
      <c r="C84" s="27">
        <v>125</v>
      </c>
      <c r="D84" s="381">
        <v>28.602</v>
      </c>
      <c r="E84" s="27">
        <v>1</v>
      </c>
      <c r="I84" t="s">
        <v>221</v>
      </c>
    </row>
    <row r="85" spans="1:21" ht="15" x14ac:dyDescent="0.25">
      <c r="A85" s="383" t="s">
        <v>24</v>
      </c>
      <c r="B85" s="27" t="s">
        <v>54</v>
      </c>
      <c r="C85" s="236">
        <v>135</v>
      </c>
      <c r="D85" s="370">
        <v>24.061999999999998</v>
      </c>
      <c r="E85" s="27">
        <v>1</v>
      </c>
      <c r="F85" s="237"/>
      <c r="G85" s="237"/>
      <c r="H85" s="238"/>
      <c r="I85" s="237"/>
      <c r="J85" s="237"/>
      <c r="K85" s="237"/>
      <c r="L85" s="372"/>
      <c r="M85" s="237"/>
      <c r="N85" s="237"/>
      <c r="O85" s="237"/>
      <c r="P85" s="237"/>
      <c r="Q85" s="237"/>
      <c r="R85" s="237"/>
      <c r="S85" s="237"/>
      <c r="T85" s="237"/>
      <c r="U85" s="237"/>
    </row>
    <row r="86" spans="1:21" ht="15" x14ac:dyDescent="0.25">
      <c r="A86" s="383" t="s">
        <v>24</v>
      </c>
      <c r="B86" s="27" t="s">
        <v>54</v>
      </c>
      <c r="C86" s="27">
        <v>140</v>
      </c>
      <c r="D86" s="381">
        <v>34.957999999999998</v>
      </c>
      <c r="E86" s="27">
        <v>1</v>
      </c>
      <c r="L86" s="6" t="s">
        <v>23</v>
      </c>
    </row>
    <row r="87" spans="1:21" ht="15" x14ac:dyDescent="0.25">
      <c r="A87" s="383" t="s">
        <v>24</v>
      </c>
      <c r="B87" s="27" t="s">
        <v>54</v>
      </c>
      <c r="C87" s="132">
        <v>145</v>
      </c>
      <c r="D87" s="287">
        <v>35.866</v>
      </c>
      <c r="E87" s="27">
        <v>1</v>
      </c>
      <c r="F87" s="54"/>
      <c r="G87" s="54"/>
      <c r="H87" s="54"/>
      <c r="I87" s="54"/>
      <c r="J87" s="2"/>
      <c r="K87" s="2"/>
      <c r="L87" s="17"/>
      <c r="M87" s="2"/>
      <c r="N87" s="2"/>
      <c r="O87" s="2"/>
      <c r="P87" s="17"/>
      <c r="Q87" s="2"/>
      <c r="R87" s="2"/>
      <c r="S87" s="2"/>
      <c r="T87" s="2"/>
      <c r="U87" s="2"/>
    </row>
    <row r="88" spans="1:21" ht="15" x14ac:dyDescent="0.25">
      <c r="A88" s="383" t="s">
        <v>24</v>
      </c>
      <c r="B88" s="27" t="s">
        <v>54</v>
      </c>
      <c r="C88" s="27">
        <v>155</v>
      </c>
      <c r="D88" s="381">
        <v>44.038000000000004</v>
      </c>
      <c r="E88" s="27">
        <v>1</v>
      </c>
    </row>
    <row r="89" spans="1:21" ht="15" x14ac:dyDescent="0.25">
      <c r="A89" s="383" t="s">
        <v>24</v>
      </c>
      <c r="B89" s="27" t="s">
        <v>54</v>
      </c>
      <c r="C89" s="27">
        <v>170</v>
      </c>
      <c r="D89" s="381">
        <v>54.933999999999997</v>
      </c>
      <c r="E89" s="27">
        <v>1</v>
      </c>
    </row>
    <row r="90" spans="1:21" ht="15" x14ac:dyDescent="0.25">
      <c r="A90" s="383" t="s">
        <v>24</v>
      </c>
      <c r="B90" s="27" t="s">
        <v>54</v>
      </c>
      <c r="C90" s="27">
        <v>180</v>
      </c>
      <c r="D90" s="381">
        <v>64.921999999999997</v>
      </c>
      <c r="E90" s="27">
        <v>1</v>
      </c>
    </row>
    <row r="91" spans="1:21" ht="15" x14ac:dyDescent="0.25">
      <c r="A91" s="383" t="s">
        <v>24</v>
      </c>
      <c r="B91" s="27" t="s">
        <v>54</v>
      </c>
      <c r="C91" s="27">
        <v>185</v>
      </c>
      <c r="D91" s="381">
        <v>66.283999999999992</v>
      </c>
      <c r="E91" s="27">
        <v>1</v>
      </c>
    </row>
    <row r="92" spans="1:21" ht="15" x14ac:dyDescent="0.25">
      <c r="A92" s="383" t="s">
        <v>24</v>
      </c>
      <c r="B92" s="27" t="s">
        <v>54</v>
      </c>
      <c r="C92" s="27">
        <v>185</v>
      </c>
      <c r="D92" s="381">
        <v>74.00200000000001</v>
      </c>
      <c r="E92" s="27">
        <v>1</v>
      </c>
    </row>
    <row r="93" spans="1:21" ht="15" x14ac:dyDescent="0.25">
      <c r="A93" s="383" t="s">
        <v>24</v>
      </c>
      <c r="B93" s="27" t="s">
        <v>54</v>
      </c>
      <c r="C93" s="27">
        <v>190</v>
      </c>
      <c r="D93" s="381">
        <v>77</v>
      </c>
      <c r="E93" s="27">
        <v>1</v>
      </c>
      <c r="L93" s="6" t="s">
        <v>23</v>
      </c>
    </row>
    <row r="94" spans="1:21" ht="15" x14ac:dyDescent="0.25">
      <c r="A94" s="383" t="s">
        <v>24</v>
      </c>
      <c r="B94" s="27" t="s">
        <v>54</v>
      </c>
      <c r="C94" s="27">
        <v>205</v>
      </c>
      <c r="D94" s="381">
        <v>83.99</v>
      </c>
      <c r="E94" s="27">
        <v>1</v>
      </c>
    </row>
    <row r="95" spans="1:21" ht="15" x14ac:dyDescent="0.25">
      <c r="A95" s="383" t="s">
        <v>24</v>
      </c>
      <c r="B95" s="27" t="s">
        <v>54</v>
      </c>
      <c r="C95" s="27">
        <v>205</v>
      </c>
      <c r="D95" s="381">
        <v>96.24799999999999</v>
      </c>
      <c r="E95" s="27">
        <v>1</v>
      </c>
    </row>
    <row r="96" spans="1:21" ht="15" x14ac:dyDescent="0.25">
      <c r="A96" s="383" t="s">
        <v>24</v>
      </c>
      <c r="B96" s="27" t="s">
        <v>54</v>
      </c>
      <c r="C96" s="131">
        <v>210</v>
      </c>
      <c r="D96" s="288">
        <v>104.87400000000001</v>
      </c>
      <c r="E96" s="27">
        <v>1</v>
      </c>
      <c r="F96" s="54"/>
      <c r="G96" s="54"/>
      <c r="H96" s="54"/>
      <c r="I96" s="54"/>
      <c r="J96" s="2"/>
      <c r="K96" s="2"/>
      <c r="L96" s="17"/>
      <c r="M96" s="2"/>
      <c r="N96" s="2"/>
      <c r="O96" s="2"/>
      <c r="P96" s="17"/>
      <c r="Q96" s="2"/>
      <c r="R96" s="63"/>
      <c r="S96" s="63"/>
      <c r="T96" s="63"/>
      <c r="U96" s="63"/>
    </row>
    <row r="97" spans="1:21" ht="15" x14ac:dyDescent="0.25">
      <c r="A97" s="383" t="s">
        <v>24</v>
      </c>
      <c r="B97" s="27" t="s">
        <v>54</v>
      </c>
      <c r="C97" s="131">
        <v>210</v>
      </c>
      <c r="D97" s="286">
        <v>99.88</v>
      </c>
      <c r="E97" s="27">
        <v>1</v>
      </c>
      <c r="F97" s="54"/>
      <c r="G97" s="54"/>
      <c r="H97" s="54"/>
      <c r="I97" s="54"/>
      <c r="J97" s="2"/>
      <c r="K97" s="2"/>
      <c r="L97" s="6" t="s">
        <v>23</v>
      </c>
      <c r="M97" s="2"/>
      <c r="N97" s="2"/>
      <c r="O97" s="2"/>
      <c r="P97" s="2"/>
      <c r="Q97" s="2"/>
      <c r="R97" s="2"/>
      <c r="S97" s="2"/>
      <c r="T97" s="2"/>
      <c r="U97" s="2"/>
    </row>
    <row r="98" spans="1:21" ht="15" x14ac:dyDescent="0.25">
      <c r="A98" s="383" t="s">
        <v>24</v>
      </c>
      <c r="B98" s="27" t="s">
        <v>54</v>
      </c>
      <c r="C98" s="27">
        <v>210</v>
      </c>
      <c r="D98" s="381">
        <v>98.063999999999993</v>
      </c>
      <c r="E98" s="27">
        <v>1</v>
      </c>
      <c r="L98" s="6" t="s">
        <v>23</v>
      </c>
    </row>
    <row r="99" spans="1:21" ht="15" x14ac:dyDescent="0.25">
      <c r="A99" s="383" t="s">
        <v>24</v>
      </c>
      <c r="B99" s="27" t="s">
        <v>54</v>
      </c>
      <c r="C99" s="27">
        <v>220</v>
      </c>
      <c r="D99" s="381">
        <v>108.96</v>
      </c>
      <c r="E99" s="27">
        <v>1</v>
      </c>
    </row>
    <row r="100" spans="1:21" ht="15" x14ac:dyDescent="0.25">
      <c r="A100" s="383" t="s">
        <v>24</v>
      </c>
      <c r="B100" s="27" t="s">
        <v>54</v>
      </c>
      <c r="C100" s="27">
        <v>230</v>
      </c>
      <c r="D100" s="381">
        <v>128.02799999999999</v>
      </c>
      <c r="E100" s="27">
        <v>1</v>
      </c>
      <c r="L100" s="6" t="s">
        <v>23</v>
      </c>
    </row>
    <row r="101" spans="1:21" ht="15" x14ac:dyDescent="0.25">
      <c r="A101" s="383" t="s">
        <v>24</v>
      </c>
      <c r="B101" s="27" t="s">
        <v>54</v>
      </c>
      <c r="C101" s="27">
        <v>240</v>
      </c>
      <c r="D101" s="381">
        <v>167.98</v>
      </c>
      <c r="E101" s="27">
        <v>1</v>
      </c>
    </row>
    <row r="102" spans="1:21" ht="15" x14ac:dyDescent="0.25">
      <c r="A102" s="383" t="s">
        <v>24</v>
      </c>
      <c r="B102" s="27" t="s">
        <v>54</v>
      </c>
      <c r="C102" s="27">
        <v>240</v>
      </c>
      <c r="D102" s="381">
        <v>163.44</v>
      </c>
      <c r="E102" s="27">
        <v>1</v>
      </c>
      <c r="L102" s="6" t="s">
        <v>23</v>
      </c>
    </row>
    <row r="103" spans="1:21" ht="15" x14ac:dyDescent="0.25">
      <c r="A103" s="383" t="s">
        <v>24</v>
      </c>
      <c r="B103" s="27" t="s">
        <v>54</v>
      </c>
      <c r="C103" s="132">
        <v>260</v>
      </c>
      <c r="D103" s="287">
        <v>158.89999999999998</v>
      </c>
      <c r="E103" s="27">
        <v>1</v>
      </c>
      <c r="F103" s="54"/>
      <c r="G103" s="54"/>
      <c r="H103" s="54"/>
      <c r="I103" s="54"/>
      <c r="J103" s="2"/>
      <c r="K103" s="2"/>
      <c r="L103" s="81"/>
      <c r="M103" s="2"/>
      <c r="N103" s="2"/>
      <c r="O103" s="2"/>
      <c r="P103" s="2"/>
      <c r="Q103" s="2"/>
      <c r="R103" s="2"/>
      <c r="S103" s="2"/>
      <c r="T103" s="2"/>
      <c r="U103" s="2"/>
    </row>
    <row r="104" spans="1:21" ht="15" x14ac:dyDescent="0.25">
      <c r="A104" s="383" t="s">
        <v>24</v>
      </c>
      <c r="B104" s="27" t="s">
        <v>54</v>
      </c>
      <c r="C104" s="27">
        <v>260</v>
      </c>
      <c r="D104" s="381">
        <v>163.44</v>
      </c>
      <c r="E104" s="27">
        <v>1</v>
      </c>
      <c r="L104" s="6" t="s">
        <v>23</v>
      </c>
    </row>
    <row r="105" spans="1:21" ht="15" x14ac:dyDescent="0.25">
      <c r="A105" s="383" t="s">
        <v>24</v>
      </c>
      <c r="B105" s="27" t="s">
        <v>54</v>
      </c>
      <c r="C105" s="27">
        <v>275</v>
      </c>
      <c r="D105" s="381">
        <v>229.27</v>
      </c>
      <c r="E105" s="27">
        <v>1</v>
      </c>
      <c r="H105" t="s">
        <v>29</v>
      </c>
    </row>
    <row r="106" spans="1:21" ht="15" x14ac:dyDescent="0.25">
      <c r="A106" s="383" t="s">
        <v>24</v>
      </c>
      <c r="B106" s="27" t="s">
        <v>54</v>
      </c>
      <c r="C106" s="27">
        <v>290</v>
      </c>
      <c r="D106" s="381">
        <v>248.33800000000002</v>
      </c>
      <c r="E106" s="27">
        <v>1</v>
      </c>
    </row>
    <row r="107" spans="1:21" ht="15" x14ac:dyDescent="0.25">
      <c r="A107" s="383" t="s">
        <v>24</v>
      </c>
      <c r="B107" s="27" t="s">
        <v>54</v>
      </c>
      <c r="C107" s="27">
        <v>310</v>
      </c>
      <c r="D107" s="381">
        <v>281.48</v>
      </c>
      <c r="E107" s="27">
        <v>1</v>
      </c>
      <c r="L107" s="6" t="s">
        <v>23</v>
      </c>
    </row>
    <row r="108" spans="1:21" ht="15" x14ac:dyDescent="0.25">
      <c r="A108" s="383" t="s">
        <v>24</v>
      </c>
      <c r="B108" s="27" t="s">
        <v>54</v>
      </c>
      <c r="C108" s="27">
        <v>310</v>
      </c>
      <c r="D108" s="381">
        <v>284.20400000000001</v>
      </c>
      <c r="E108" s="27">
        <v>1</v>
      </c>
      <c r="L108" s="6" t="s">
        <v>23</v>
      </c>
    </row>
    <row r="109" spans="1:21" ht="15" x14ac:dyDescent="0.25">
      <c r="A109" s="383" t="s">
        <v>24</v>
      </c>
      <c r="B109" s="27" t="s">
        <v>54</v>
      </c>
      <c r="C109" s="27">
        <v>320</v>
      </c>
      <c r="D109" s="381">
        <v>304.18</v>
      </c>
      <c r="E109" s="27">
        <v>1</v>
      </c>
    </row>
    <row r="110" spans="1:21" ht="15" x14ac:dyDescent="0.25">
      <c r="A110" s="383" t="s">
        <v>19</v>
      </c>
      <c r="B110" s="27" t="s">
        <v>435</v>
      </c>
      <c r="C110" s="27">
        <v>130</v>
      </c>
      <c r="D110" s="381">
        <v>30.872000000000003</v>
      </c>
      <c r="E110" s="27">
        <v>1</v>
      </c>
      <c r="L110" s="6" t="s">
        <v>23</v>
      </c>
    </row>
    <row r="111" spans="1:21" ht="15" x14ac:dyDescent="0.25">
      <c r="A111" s="383" t="s">
        <v>19</v>
      </c>
      <c r="B111" s="27" t="s">
        <v>435</v>
      </c>
      <c r="C111" s="27">
        <v>145</v>
      </c>
      <c r="D111" s="381">
        <v>24.97</v>
      </c>
      <c r="E111" s="27">
        <v>1</v>
      </c>
    </row>
    <row r="112" spans="1:21" ht="15" x14ac:dyDescent="0.25">
      <c r="A112" s="383" t="s">
        <v>19</v>
      </c>
      <c r="B112" s="27" t="s">
        <v>435</v>
      </c>
      <c r="C112" s="27">
        <v>150</v>
      </c>
      <c r="D112" s="381">
        <v>20.884</v>
      </c>
      <c r="E112" s="27">
        <v>1</v>
      </c>
      <c r="H112" t="s">
        <v>260</v>
      </c>
    </row>
    <row r="113" spans="1:12" ht="15" x14ac:dyDescent="0.25">
      <c r="A113" s="383" t="s">
        <v>19</v>
      </c>
      <c r="B113" s="27" t="s">
        <v>435</v>
      </c>
      <c r="C113" s="27">
        <v>150</v>
      </c>
      <c r="D113" s="381">
        <v>49.031999999999996</v>
      </c>
      <c r="E113" s="27">
        <v>1</v>
      </c>
    </row>
    <row r="114" spans="1:12" ht="15" x14ac:dyDescent="0.25">
      <c r="A114" s="383" t="s">
        <v>19</v>
      </c>
      <c r="B114" s="27" t="s">
        <v>435</v>
      </c>
      <c r="C114" s="27">
        <v>165</v>
      </c>
      <c r="D114" s="381">
        <v>57.204000000000001</v>
      </c>
      <c r="E114" s="27">
        <v>1</v>
      </c>
    </row>
    <row r="115" spans="1:12" ht="15" x14ac:dyDescent="0.25">
      <c r="A115" s="383" t="s">
        <v>19</v>
      </c>
      <c r="B115" s="27" t="s">
        <v>435</v>
      </c>
      <c r="C115" s="27">
        <v>185</v>
      </c>
      <c r="D115" s="381">
        <v>64.921999999999997</v>
      </c>
      <c r="E115" s="27">
        <v>1</v>
      </c>
    </row>
    <row r="116" spans="1:12" ht="15" x14ac:dyDescent="0.25">
      <c r="A116" s="383" t="s">
        <v>19</v>
      </c>
      <c r="B116" s="27" t="s">
        <v>435</v>
      </c>
      <c r="C116" s="27">
        <v>220</v>
      </c>
      <c r="D116" s="381">
        <v>143.01</v>
      </c>
      <c r="E116" s="27">
        <v>1</v>
      </c>
      <c r="L116" s="6" t="s">
        <v>23</v>
      </c>
    </row>
    <row r="117" spans="1:12" ht="15" x14ac:dyDescent="0.25">
      <c r="A117" s="383" t="s">
        <v>19</v>
      </c>
      <c r="B117" s="27" t="s">
        <v>435</v>
      </c>
      <c r="C117" s="27">
        <v>250</v>
      </c>
      <c r="D117" s="381">
        <v>145.28</v>
      </c>
      <c r="E117" s="27">
        <v>1</v>
      </c>
    </row>
    <row r="118" spans="1:12" s="3" customFormat="1" ht="15" x14ac:dyDescent="0.25">
      <c r="A118" s="563" t="s">
        <v>19</v>
      </c>
      <c r="B118" s="28" t="s">
        <v>435</v>
      </c>
      <c r="C118" s="28">
        <v>255</v>
      </c>
      <c r="D118" s="294">
        <v>151.18200000000002</v>
      </c>
      <c r="E118" s="28">
        <v>1</v>
      </c>
      <c r="L118" s="12"/>
    </row>
    <row r="119" spans="1:12" s="2" customFormat="1" x14ac:dyDescent="0.2">
      <c r="A119" s="87">
        <v>135</v>
      </c>
      <c r="B119" s="73" t="s">
        <v>264</v>
      </c>
      <c r="C119" s="73"/>
      <c r="D119" s="286"/>
      <c r="E119" s="73">
        <v>98</v>
      </c>
      <c r="F119" s="2" t="s">
        <v>28</v>
      </c>
      <c r="G119" s="237" t="s">
        <v>202</v>
      </c>
      <c r="L119" s="17"/>
    </row>
  </sheetData>
  <sortState xmlns:xlrd2="http://schemas.microsoft.com/office/spreadsheetml/2017/richdata2" ref="A59:U82">
    <sortCondition ref="B59:B82"/>
    <sortCondition ref="C59:C82"/>
  </sortState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topLeftCell="A10" workbookViewId="0">
      <selection activeCell="C16" sqref="C16"/>
    </sheetView>
  </sheetViews>
  <sheetFormatPr defaultColWidth="9.140625" defaultRowHeight="12.75" x14ac:dyDescent="0.2"/>
  <cols>
    <col min="1" max="1" width="8.140625" style="183" customWidth="1"/>
    <col min="2" max="2" width="26.5703125" style="183" customWidth="1"/>
    <col min="3" max="3" width="26.42578125" style="171" customWidth="1"/>
    <col min="4" max="16384" width="9.140625" style="183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84"/>
      <c r="F2" s="184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83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83" t="s">
        <v>79</v>
      </c>
      <c r="C14" s="166" t="s">
        <v>184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83" t="s">
        <v>82</v>
      </c>
      <c r="C15" s="168">
        <v>44392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83" t="s">
        <v>84</v>
      </c>
      <c r="C16" s="166" t="s">
        <v>158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5" x14ac:dyDescent="0.2">
      <c r="A17" s="165">
        <v>7</v>
      </c>
      <c r="B17" s="183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5" x14ac:dyDescent="0.2">
      <c r="A18" s="165">
        <v>8</v>
      </c>
      <c r="B18" s="183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5" x14ac:dyDescent="0.2">
      <c r="A19" s="165">
        <v>9</v>
      </c>
      <c r="B19" s="183" t="s">
        <v>92</v>
      </c>
      <c r="C19" s="166" t="s">
        <v>241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5" x14ac:dyDescent="0.2">
      <c r="A20" s="165">
        <v>10</v>
      </c>
      <c r="B20" s="183" t="s">
        <v>95</v>
      </c>
      <c r="C20" s="166" t="s">
        <v>220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5" x14ac:dyDescent="0.2">
      <c r="A21" s="165">
        <v>11</v>
      </c>
      <c r="B21" s="183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5" x14ac:dyDescent="0.2">
      <c r="A22" s="165">
        <v>12</v>
      </c>
      <c r="B22" s="183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5" x14ac:dyDescent="0.2">
      <c r="A23" s="165">
        <v>13</v>
      </c>
      <c r="B23" s="183" t="s">
        <v>101</v>
      </c>
      <c r="C23" s="166">
        <v>275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5" x14ac:dyDescent="0.2">
      <c r="A24" s="165">
        <v>14</v>
      </c>
      <c r="B24" s="183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N24" s="183" t="s">
        <v>181</v>
      </c>
      <c r="O24" s="183" t="s">
        <v>182</v>
      </c>
    </row>
    <row r="25" spans="1:15" x14ac:dyDescent="0.2">
      <c r="A25" s="165">
        <v>15</v>
      </c>
      <c r="B25" s="183" t="s">
        <v>104</v>
      </c>
      <c r="C25" s="166">
        <v>3840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183">
        <v>3060</v>
      </c>
      <c r="O25" s="183">
        <f>N25/60</f>
        <v>51</v>
      </c>
    </row>
    <row r="26" spans="1:15" x14ac:dyDescent="0.2">
      <c r="A26" s="165">
        <v>16</v>
      </c>
      <c r="B26" s="183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</row>
    <row r="27" spans="1:15" x14ac:dyDescent="0.2">
      <c r="A27" s="165">
        <v>17</v>
      </c>
      <c r="B27" s="183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5" x14ac:dyDescent="0.2">
      <c r="A28" s="165">
        <v>18</v>
      </c>
      <c r="B28" s="183" t="s">
        <v>110</v>
      </c>
      <c r="C28" s="166">
        <v>450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5" x14ac:dyDescent="0.2">
      <c r="A29" s="165">
        <v>19</v>
      </c>
      <c r="B29" s="183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5" x14ac:dyDescent="0.2">
      <c r="A30" s="165">
        <v>20</v>
      </c>
      <c r="B30" s="183" t="s">
        <v>114</v>
      </c>
      <c r="C30" s="166">
        <v>9.1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5" x14ac:dyDescent="0.2">
      <c r="A31" s="165">
        <v>21</v>
      </c>
      <c r="B31" s="183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5" x14ac:dyDescent="0.2">
      <c r="A32" s="165">
        <v>22</v>
      </c>
      <c r="B32" s="183" t="s">
        <v>118</v>
      </c>
      <c r="C32" s="319" t="s">
        <v>242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183" t="s">
        <v>121</v>
      </c>
      <c r="C33" s="166" t="s">
        <v>183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83" t="s">
        <v>123</v>
      </c>
      <c r="C34" s="170">
        <v>0.35416666666666669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83" t="s">
        <v>124</v>
      </c>
      <c r="C35" s="170">
        <v>0.41666666666666669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83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83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83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83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83" t="s">
        <v>132</v>
      </c>
      <c r="C40" s="166">
        <v>291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83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83" t="s">
        <v>134</v>
      </c>
      <c r="C42" s="166">
        <v>11.5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83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83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83" t="s">
        <v>139</v>
      </c>
      <c r="C45" s="166">
        <v>15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83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83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83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83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83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83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83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C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16"/>
  <sheetViews>
    <sheetView topLeftCell="A22" workbookViewId="0">
      <selection activeCell="C2" sqref="C2"/>
    </sheetView>
  </sheetViews>
  <sheetFormatPr defaultColWidth="9.140625" defaultRowHeight="15" x14ac:dyDescent="0.25"/>
  <cols>
    <col min="1" max="1" width="10.7109375" style="34" customWidth="1"/>
    <col min="2" max="2" width="9.85546875" style="38" customWidth="1"/>
    <col min="3" max="3" width="10.42578125" style="38" customWidth="1"/>
    <col min="4" max="4" width="9.140625" style="40"/>
    <col min="5" max="5" width="8" style="38" customWidth="1"/>
    <col min="6" max="6" width="9.85546875" style="22" customWidth="1"/>
    <col min="7" max="7" width="10.7109375" style="22" customWidth="1"/>
    <col min="8" max="8" width="6.7109375" style="22" customWidth="1"/>
    <col min="9" max="11" width="9.140625" style="22"/>
    <col min="12" max="12" width="9.140625" style="6"/>
    <col min="13" max="13" width="11.28515625" style="6" customWidth="1"/>
    <col min="14" max="14" width="11.140625" style="22" customWidth="1"/>
    <col min="15" max="15" width="9.140625" style="22"/>
    <col min="16" max="16" width="9.140625" style="190"/>
    <col min="17" max="16384" width="9.140625" style="22"/>
  </cols>
  <sheetData>
    <row r="1" spans="1:19" s="280" customFormat="1" ht="25.5" customHeight="1" x14ac:dyDescent="0.2">
      <c r="A1" s="276" t="s">
        <v>0</v>
      </c>
      <c r="B1" s="276" t="s">
        <v>26</v>
      </c>
      <c r="C1" s="276" t="s">
        <v>1</v>
      </c>
      <c r="D1" s="277" t="s">
        <v>2</v>
      </c>
      <c r="E1" s="276" t="s">
        <v>288</v>
      </c>
      <c r="F1" s="278" t="s">
        <v>3</v>
      </c>
      <c r="G1" s="278" t="s">
        <v>7</v>
      </c>
      <c r="H1" s="279" t="s">
        <v>29</v>
      </c>
      <c r="I1" s="278" t="s">
        <v>5</v>
      </c>
      <c r="J1" s="278" t="s">
        <v>8</v>
      </c>
      <c r="K1" s="278" t="s">
        <v>9</v>
      </c>
      <c r="L1" s="278" t="s">
        <v>10</v>
      </c>
      <c r="M1" s="278" t="s">
        <v>27</v>
      </c>
      <c r="N1" s="278" t="s">
        <v>12</v>
      </c>
      <c r="O1" s="278" t="s">
        <v>13</v>
      </c>
      <c r="P1" s="143" t="s">
        <v>14</v>
      </c>
      <c r="Q1" s="278"/>
      <c r="S1" s="278" t="s">
        <v>203</v>
      </c>
    </row>
    <row r="2" spans="1:19" s="601" customFormat="1" x14ac:dyDescent="0.25">
      <c r="A2" s="597">
        <v>135</v>
      </c>
      <c r="B2" s="598" t="s">
        <v>264</v>
      </c>
      <c r="C2" s="599"/>
      <c r="D2" s="599"/>
      <c r="E2" s="598"/>
      <c r="F2" s="600" t="s">
        <v>333</v>
      </c>
      <c r="L2" s="602"/>
      <c r="M2" s="603"/>
      <c r="N2" s="600"/>
      <c r="O2" s="600"/>
      <c r="P2" s="604"/>
      <c r="S2" s="605">
        <f>(6*4)/3</f>
        <v>8</v>
      </c>
    </row>
    <row r="3" spans="1:19" s="2" customFormat="1" x14ac:dyDescent="0.25">
      <c r="A3" s="383" t="s">
        <v>17</v>
      </c>
      <c r="B3" s="560" t="s">
        <v>60</v>
      </c>
      <c r="C3" s="38">
        <v>51</v>
      </c>
      <c r="D3" s="40"/>
      <c r="E3" s="38"/>
      <c r="F3" s="347"/>
      <c r="G3" s="347"/>
      <c r="H3" s="347"/>
      <c r="I3" s="347"/>
      <c r="J3" s="347"/>
      <c r="K3" s="347"/>
      <c r="L3" s="6"/>
      <c r="M3" s="6"/>
      <c r="N3" s="347"/>
      <c r="O3" s="347"/>
      <c r="P3" s="190"/>
      <c r="Q3" s="347"/>
      <c r="R3" s="347"/>
      <c r="S3" s="347"/>
    </row>
    <row r="4" spans="1:19" s="2" customFormat="1" x14ac:dyDescent="0.25">
      <c r="A4" s="383" t="s">
        <v>17</v>
      </c>
      <c r="B4" s="568" t="s">
        <v>60</v>
      </c>
      <c r="C4" s="71">
        <v>125</v>
      </c>
      <c r="D4" s="594"/>
      <c r="E4" s="71"/>
      <c r="L4" s="17"/>
      <c r="M4" s="17"/>
      <c r="P4" s="188"/>
    </row>
    <row r="5" spans="1:19" s="2" customFormat="1" x14ac:dyDescent="0.25">
      <c r="A5" s="383" t="s">
        <v>17</v>
      </c>
      <c r="B5" s="568" t="s">
        <v>60</v>
      </c>
      <c r="C5" s="282">
        <v>155</v>
      </c>
      <c r="D5" s="282"/>
      <c r="E5" s="595"/>
      <c r="L5" s="73"/>
      <c r="M5" s="73"/>
      <c r="N5" s="17"/>
      <c r="O5" s="17"/>
      <c r="P5" s="188"/>
    </row>
    <row r="6" spans="1:19" s="2" customFormat="1" x14ac:dyDescent="0.25">
      <c r="A6" s="383" t="s">
        <v>17</v>
      </c>
      <c r="B6" s="568" t="s">
        <v>60</v>
      </c>
      <c r="C6" s="71">
        <v>155</v>
      </c>
      <c r="D6" s="594"/>
      <c r="E6" s="596" t="s">
        <v>271</v>
      </c>
      <c r="L6" s="17"/>
      <c r="M6" s="17"/>
      <c r="P6" s="188"/>
    </row>
    <row r="7" spans="1:19" s="2" customFormat="1" x14ac:dyDescent="0.25">
      <c r="A7" s="383" t="s">
        <v>17</v>
      </c>
      <c r="B7" s="568" t="s">
        <v>60</v>
      </c>
      <c r="C7" s="71">
        <v>175</v>
      </c>
      <c r="D7" s="594"/>
      <c r="E7" s="71"/>
      <c r="L7" s="17"/>
      <c r="M7" s="17"/>
      <c r="P7" s="188"/>
    </row>
    <row r="8" spans="1:19" s="2" customFormat="1" x14ac:dyDescent="0.25">
      <c r="A8" s="383" t="s">
        <v>17</v>
      </c>
      <c r="B8" s="568" t="s">
        <v>60</v>
      </c>
      <c r="C8" s="71">
        <v>180</v>
      </c>
      <c r="D8" s="594"/>
      <c r="E8" s="71"/>
      <c r="G8" s="2" t="s">
        <v>221</v>
      </c>
      <c r="L8" s="17"/>
      <c r="M8" s="17"/>
      <c r="P8" s="188"/>
    </row>
    <row r="9" spans="1:19" s="2" customFormat="1" x14ac:dyDescent="0.25">
      <c r="A9" s="383" t="s">
        <v>17</v>
      </c>
      <c r="B9" s="568" t="s">
        <v>60</v>
      </c>
      <c r="C9" s="71">
        <v>190</v>
      </c>
      <c r="D9" s="594"/>
      <c r="E9" s="596" t="s">
        <v>271</v>
      </c>
      <c r="L9" s="17"/>
      <c r="M9" s="17"/>
      <c r="P9" s="188"/>
    </row>
    <row r="10" spans="1:19" s="2" customFormat="1" x14ac:dyDescent="0.25">
      <c r="A10" s="383" t="s">
        <v>17</v>
      </c>
      <c r="B10" s="568" t="s">
        <v>60</v>
      </c>
      <c r="C10" s="71">
        <v>211</v>
      </c>
      <c r="D10" s="594"/>
      <c r="E10" s="71"/>
      <c r="L10" s="17"/>
      <c r="M10" s="17"/>
      <c r="P10" s="188"/>
    </row>
    <row r="11" spans="1:19" s="2" customFormat="1" x14ac:dyDescent="0.25">
      <c r="A11" s="383" t="s">
        <v>17</v>
      </c>
      <c r="B11" s="568" t="s">
        <v>60</v>
      </c>
      <c r="C11" s="71">
        <v>214</v>
      </c>
      <c r="D11" s="594"/>
      <c r="E11" s="71"/>
      <c r="G11" s="2" t="s">
        <v>221</v>
      </c>
      <c r="L11" s="17"/>
      <c r="M11" s="17"/>
      <c r="P11" s="188"/>
    </row>
    <row r="12" spans="1:19" s="3" customFormat="1" x14ac:dyDescent="0.25">
      <c r="A12" s="563" t="s">
        <v>17</v>
      </c>
      <c r="B12" s="561" t="s">
        <v>60</v>
      </c>
      <c r="C12" s="37">
        <v>230</v>
      </c>
      <c r="D12" s="363"/>
      <c r="E12" s="37"/>
      <c r="L12" s="12"/>
      <c r="M12" s="12"/>
      <c r="P12" s="191"/>
    </row>
    <row r="13" spans="1:19" s="92" customFormat="1" x14ac:dyDescent="0.25">
      <c r="A13" s="567" t="s">
        <v>33</v>
      </c>
      <c r="B13" s="379" t="s">
        <v>34</v>
      </c>
      <c r="C13" s="151">
        <v>115</v>
      </c>
      <c r="D13" s="362"/>
      <c r="E13" s="151"/>
      <c r="L13" s="93"/>
      <c r="M13" s="93"/>
      <c r="P13" s="189"/>
    </row>
    <row r="14" spans="1:19" s="2" customFormat="1" x14ac:dyDescent="0.25">
      <c r="A14" s="562" t="s">
        <v>355</v>
      </c>
      <c r="B14" s="596" t="s">
        <v>262</v>
      </c>
      <c r="C14" s="71">
        <v>145</v>
      </c>
      <c r="D14" s="594"/>
      <c r="E14" s="71"/>
      <c r="L14" s="17"/>
      <c r="M14" s="17"/>
      <c r="P14" s="188"/>
    </row>
    <row r="15" spans="1:19" s="2" customFormat="1" x14ac:dyDescent="0.25">
      <c r="A15" s="562" t="s">
        <v>355</v>
      </c>
      <c r="B15" s="596" t="s">
        <v>262</v>
      </c>
      <c r="C15" s="71">
        <v>150</v>
      </c>
      <c r="D15" s="594"/>
      <c r="E15" s="596" t="s">
        <v>271</v>
      </c>
      <c r="L15" s="17"/>
      <c r="M15" s="17"/>
      <c r="P15" s="188"/>
    </row>
    <row r="16" spans="1:19" s="2" customFormat="1" x14ac:dyDescent="0.25">
      <c r="A16" s="562" t="s">
        <v>355</v>
      </c>
      <c r="B16" s="596" t="s">
        <v>262</v>
      </c>
      <c r="C16" s="71">
        <v>153</v>
      </c>
      <c r="D16" s="594"/>
      <c r="E16" s="71"/>
      <c r="L16" s="17"/>
      <c r="M16" s="17"/>
      <c r="P16" s="188"/>
    </row>
    <row r="17" spans="1:19" s="2" customFormat="1" x14ac:dyDescent="0.25">
      <c r="A17" s="562" t="s">
        <v>355</v>
      </c>
      <c r="B17" s="596" t="s">
        <v>262</v>
      </c>
      <c r="C17" s="71">
        <v>160</v>
      </c>
      <c r="D17" s="594"/>
      <c r="E17" s="71"/>
      <c r="L17" s="17"/>
      <c r="M17" s="17"/>
      <c r="P17" s="188"/>
    </row>
    <row r="18" spans="1:19" s="2" customFormat="1" x14ac:dyDescent="0.25">
      <c r="A18" s="562" t="s">
        <v>355</v>
      </c>
      <c r="B18" s="596" t="s">
        <v>262</v>
      </c>
      <c r="C18" s="71">
        <v>165</v>
      </c>
      <c r="D18" s="594"/>
      <c r="E18" s="71"/>
      <c r="L18" s="17"/>
      <c r="M18" s="17"/>
      <c r="P18" s="188"/>
    </row>
    <row r="19" spans="1:19" x14ac:dyDescent="0.25">
      <c r="A19" s="562" t="s">
        <v>355</v>
      </c>
      <c r="B19" s="329" t="s">
        <v>262</v>
      </c>
      <c r="C19" s="38">
        <v>170</v>
      </c>
    </row>
    <row r="20" spans="1:19" x14ac:dyDescent="0.25">
      <c r="A20" s="562" t="s">
        <v>355</v>
      </c>
      <c r="B20" s="329" t="s">
        <v>262</v>
      </c>
      <c r="C20" s="38">
        <v>185</v>
      </c>
      <c r="E20" s="329" t="s">
        <v>271</v>
      </c>
    </row>
    <row r="21" spans="1:19" x14ac:dyDescent="0.25">
      <c r="A21" s="562" t="s">
        <v>355</v>
      </c>
      <c r="B21" s="329" t="s">
        <v>262</v>
      </c>
      <c r="C21" s="38">
        <v>185</v>
      </c>
      <c r="E21" s="329" t="s">
        <v>271</v>
      </c>
    </row>
    <row r="22" spans="1:19" x14ac:dyDescent="0.25">
      <c r="A22" s="562" t="s">
        <v>355</v>
      </c>
      <c r="B22" s="329" t="s">
        <v>262</v>
      </c>
      <c r="C22" s="38">
        <v>185</v>
      </c>
      <c r="E22" s="329" t="s">
        <v>271</v>
      </c>
    </row>
    <row r="23" spans="1:19" x14ac:dyDescent="0.25">
      <c r="A23" s="562" t="s">
        <v>355</v>
      </c>
      <c r="B23" s="329" t="s">
        <v>262</v>
      </c>
      <c r="C23" s="38">
        <v>295</v>
      </c>
      <c r="E23" s="329" t="s">
        <v>271</v>
      </c>
    </row>
    <row r="24" spans="1:19" s="3" customFormat="1" x14ac:dyDescent="0.25">
      <c r="A24" s="564" t="s">
        <v>355</v>
      </c>
      <c r="B24" s="361" t="s">
        <v>262</v>
      </c>
      <c r="C24" s="37">
        <v>345</v>
      </c>
      <c r="D24" s="363"/>
      <c r="E24" s="37"/>
      <c r="L24" s="12"/>
      <c r="M24" s="12"/>
      <c r="P24" s="191"/>
    </row>
    <row r="25" spans="1:19" x14ac:dyDescent="0.25">
      <c r="A25" s="562" t="s">
        <v>22</v>
      </c>
      <c r="B25" s="560" t="s">
        <v>64</v>
      </c>
      <c r="C25" s="38">
        <v>105</v>
      </c>
      <c r="E25" s="329" t="s">
        <v>271</v>
      </c>
    </row>
    <row r="26" spans="1:19" x14ac:dyDescent="0.25">
      <c r="A26" s="562" t="s">
        <v>22</v>
      </c>
      <c r="B26" s="236" t="s">
        <v>64</v>
      </c>
      <c r="C26" s="236">
        <v>110</v>
      </c>
      <c r="D26" s="236"/>
      <c r="E26" s="236"/>
      <c r="F26" s="54"/>
      <c r="G26" s="54"/>
      <c r="H26" s="238"/>
      <c r="I26" s="54"/>
      <c r="J26" s="2"/>
      <c r="K26" s="2"/>
      <c r="L26" s="81"/>
      <c r="M26" s="2"/>
      <c r="N26" s="281"/>
      <c r="O26" s="2"/>
      <c r="P26" s="188"/>
      <c r="Q26" s="2"/>
      <c r="R26" s="2"/>
      <c r="S26" s="2"/>
    </row>
    <row r="27" spans="1:19" x14ac:dyDescent="0.25">
      <c r="A27" s="562" t="s">
        <v>22</v>
      </c>
      <c r="B27" s="236" t="s">
        <v>64</v>
      </c>
      <c r="C27" s="38">
        <v>110</v>
      </c>
      <c r="E27" s="329" t="s">
        <v>271</v>
      </c>
    </row>
    <row r="28" spans="1:19" x14ac:dyDescent="0.25">
      <c r="A28" s="562" t="s">
        <v>22</v>
      </c>
      <c r="B28" s="236" t="s">
        <v>64</v>
      </c>
      <c r="C28" s="38">
        <v>110</v>
      </c>
    </row>
    <row r="29" spans="1:19" x14ac:dyDescent="0.25">
      <c r="A29" s="562" t="s">
        <v>22</v>
      </c>
      <c r="B29" s="236" t="s">
        <v>64</v>
      </c>
      <c r="C29" s="38">
        <v>110</v>
      </c>
    </row>
    <row r="30" spans="1:19" x14ac:dyDescent="0.25">
      <c r="A30" s="562" t="s">
        <v>22</v>
      </c>
      <c r="B30" s="236" t="s">
        <v>64</v>
      </c>
      <c r="C30" s="38">
        <v>115</v>
      </c>
    </row>
    <row r="31" spans="1:19" x14ac:dyDescent="0.25">
      <c r="A31" s="562" t="s">
        <v>22</v>
      </c>
      <c r="B31" s="236" t="s">
        <v>64</v>
      </c>
      <c r="C31" s="38">
        <v>134</v>
      </c>
    </row>
    <row r="32" spans="1:19" x14ac:dyDescent="0.25">
      <c r="A32" s="562" t="s">
        <v>22</v>
      </c>
      <c r="B32" s="236" t="s">
        <v>64</v>
      </c>
      <c r="C32" s="38">
        <v>135</v>
      </c>
    </row>
    <row r="33" spans="1:19" x14ac:dyDescent="0.25">
      <c r="A33" s="562" t="s">
        <v>22</v>
      </c>
      <c r="B33" s="236" t="s">
        <v>64</v>
      </c>
      <c r="C33" s="284">
        <v>170</v>
      </c>
      <c r="D33" s="284"/>
      <c r="E33" s="332" t="s">
        <v>271</v>
      </c>
      <c r="F33" s="43"/>
      <c r="G33" s="43"/>
      <c r="H33" s="43"/>
      <c r="I33" s="43"/>
      <c r="J33" s="43"/>
      <c r="K33" s="43"/>
      <c r="L33" s="81"/>
      <c r="M33" s="73"/>
    </row>
    <row r="34" spans="1:19" x14ac:dyDescent="0.25">
      <c r="A34" s="562" t="s">
        <v>22</v>
      </c>
      <c r="B34" s="236" t="s">
        <v>64</v>
      </c>
      <c r="C34" s="38">
        <v>175</v>
      </c>
    </row>
    <row r="35" spans="1:19" x14ac:dyDescent="0.25">
      <c r="A35" s="562" t="s">
        <v>22</v>
      </c>
      <c r="B35" s="236" t="s">
        <v>64</v>
      </c>
      <c r="C35" s="38">
        <v>185</v>
      </c>
      <c r="E35" s="329" t="s">
        <v>271</v>
      </c>
    </row>
    <row r="36" spans="1:19" x14ac:dyDescent="0.25">
      <c r="A36" s="562" t="s">
        <v>22</v>
      </c>
      <c r="B36" s="236" t="s">
        <v>64</v>
      </c>
      <c r="C36" s="38">
        <v>185</v>
      </c>
    </row>
    <row r="37" spans="1:19" x14ac:dyDescent="0.25">
      <c r="A37" s="562" t="s">
        <v>22</v>
      </c>
      <c r="B37" s="236" t="s">
        <v>64</v>
      </c>
      <c r="C37" s="38">
        <v>190</v>
      </c>
      <c r="E37" s="329" t="s">
        <v>271</v>
      </c>
    </row>
    <row r="38" spans="1:19" x14ac:dyDescent="0.25">
      <c r="A38" s="562" t="s">
        <v>22</v>
      </c>
      <c r="B38" s="236" t="s">
        <v>64</v>
      </c>
      <c r="C38" s="38">
        <v>190</v>
      </c>
    </row>
    <row r="39" spans="1:19" x14ac:dyDescent="0.25">
      <c r="A39" s="562" t="s">
        <v>22</v>
      </c>
      <c r="B39" s="236" t="s">
        <v>64</v>
      </c>
      <c r="C39" s="38">
        <v>192</v>
      </c>
    </row>
    <row r="40" spans="1:19" x14ac:dyDescent="0.25">
      <c r="A40" s="562" t="s">
        <v>22</v>
      </c>
      <c r="B40" s="236" t="s">
        <v>64</v>
      </c>
      <c r="C40" s="38">
        <v>200</v>
      </c>
    </row>
    <row r="41" spans="1:19" x14ac:dyDescent="0.25">
      <c r="A41" s="562" t="s">
        <v>22</v>
      </c>
      <c r="B41" s="236" t="s">
        <v>64</v>
      </c>
      <c r="C41" s="38">
        <v>230</v>
      </c>
    </row>
    <row r="42" spans="1:19" x14ac:dyDescent="0.25">
      <c r="A42" s="562" t="s">
        <v>22</v>
      </c>
      <c r="B42" s="236" t="s">
        <v>64</v>
      </c>
      <c r="C42" s="38">
        <v>244</v>
      </c>
    </row>
    <row r="43" spans="1:19" x14ac:dyDescent="0.25">
      <c r="A43" s="562" t="s">
        <v>22</v>
      </c>
      <c r="B43" s="236" t="s">
        <v>64</v>
      </c>
      <c r="C43" s="38">
        <v>245</v>
      </c>
    </row>
    <row r="44" spans="1:19" x14ac:dyDescent="0.25">
      <c r="A44" s="562" t="s">
        <v>22</v>
      </c>
      <c r="B44" s="236" t="s">
        <v>64</v>
      </c>
      <c r="C44" s="38">
        <v>245</v>
      </c>
    </row>
    <row r="45" spans="1:19" x14ac:dyDescent="0.25">
      <c r="A45" s="562" t="s">
        <v>22</v>
      </c>
      <c r="B45" s="236" t="s">
        <v>64</v>
      </c>
      <c r="C45" s="38">
        <v>253</v>
      </c>
    </row>
    <row r="46" spans="1:19" x14ac:dyDescent="0.25">
      <c r="A46" s="562" t="s">
        <v>22</v>
      </c>
      <c r="B46" s="236" t="s">
        <v>64</v>
      </c>
      <c r="C46" s="282">
        <v>255</v>
      </c>
      <c r="D46" s="282"/>
      <c r="E46" s="330" t="s">
        <v>271</v>
      </c>
      <c r="F46" s="2"/>
      <c r="G46" s="17"/>
      <c r="H46" s="17"/>
      <c r="I46" s="2"/>
      <c r="J46" s="2"/>
      <c r="K46" s="2"/>
      <c r="L46" s="187"/>
      <c r="M46" s="68"/>
      <c r="N46" s="2"/>
      <c r="O46" s="2"/>
      <c r="P46" s="188"/>
      <c r="Q46" s="2"/>
      <c r="R46" s="2"/>
      <c r="S46" s="94" t="s">
        <v>16</v>
      </c>
    </row>
    <row r="47" spans="1:19" x14ac:dyDescent="0.25">
      <c r="A47" s="562" t="s">
        <v>22</v>
      </c>
      <c r="B47" s="236" t="s">
        <v>64</v>
      </c>
      <c r="C47" s="38">
        <v>255</v>
      </c>
      <c r="E47" s="329" t="s">
        <v>271</v>
      </c>
    </row>
    <row r="48" spans="1:19" x14ac:dyDescent="0.25">
      <c r="A48" s="562" t="s">
        <v>22</v>
      </c>
      <c r="B48" s="236" t="s">
        <v>64</v>
      </c>
      <c r="C48" s="38">
        <v>260</v>
      </c>
      <c r="E48" s="329" t="s">
        <v>271</v>
      </c>
    </row>
    <row r="49" spans="1:19" x14ac:dyDescent="0.25">
      <c r="A49" s="562" t="s">
        <v>22</v>
      </c>
      <c r="B49" s="236" t="s">
        <v>64</v>
      </c>
      <c r="C49" s="38">
        <v>266</v>
      </c>
    </row>
    <row r="50" spans="1:19" x14ac:dyDescent="0.25">
      <c r="A50" s="562" t="s">
        <v>22</v>
      </c>
      <c r="B50" s="236" t="s">
        <v>64</v>
      </c>
      <c r="C50" s="38">
        <v>280</v>
      </c>
    </row>
    <row r="51" spans="1:19" x14ac:dyDescent="0.25">
      <c r="A51" s="562" t="s">
        <v>22</v>
      </c>
      <c r="B51" s="236" t="s">
        <v>64</v>
      </c>
      <c r="C51" s="38">
        <v>280</v>
      </c>
      <c r="E51" s="329" t="s">
        <v>271</v>
      </c>
    </row>
    <row r="52" spans="1:19" x14ac:dyDescent="0.25">
      <c r="A52" s="562" t="s">
        <v>22</v>
      </c>
      <c r="B52" s="236" t="s">
        <v>64</v>
      </c>
      <c r="C52" s="38">
        <v>290</v>
      </c>
      <c r="E52" s="329" t="s">
        <v>271</v>
      </c>
    </row>
    <row r="53" spans="1:19" x14ac:dyDescent="0.25">
      <c r="A53" s="562" t="s">
        <v>22</v>
      </c>
      <c r="B53" s="236" t="s">
        <v>64</v>
      </c>
      <c r="C53" s="282">
        <v>300</v>
      </c>
      <c r="D53" s="282"/>
      <c r="E53" s="39"/>
      <c r="F53" s="54"/>
      <c r="G53" s="54"/>
      <c r="H53" s="54"/>
      <c r="I53" s="54"/>
      <c r="J53" s="54"/>
      <c r="K53" s="54"/>
      <c r="L53" s="68"/>
      <c r="M53" s="68"/>
      <c r="N53" s="2"/>
      <c r="O53" s="2"/>
      <c r="R53" s="2"/>
      <c r="S53" s="2"/>
    </row>
    <row r="54" spans="1:19" x14ac:dyDescent="0.25">
      <c r="A54" s="562" t="s">
        <v>22</v>
      </c>
      <c r="B54" s="236" t="s">
        <v>64</v>
      </c>
      <c r="C54" s="38">
        <v>305</v>
      </c>
      <c r="E54" s="329" t="s">
        <v>271</v>
      </c>
    </row>
    <row r="55" spans="1:19" x14ac:dyDescent="0.25">
      <c r="A55" s="562" t="s">
        <v>22</v>
      </c>
      <c r="B55" s="236" t="s">
        <v>64</v>
      </c>
      <c r="C55" s="38">
        <v>315</v>
      </c>
    </row>
    <row r="56" spans="1:19" x14ac:dyDescent="0.25">
      <c r="A56" s="562" t="s">
        <v>22</v>
      </c>
      <c r="B56" s="236" t="s">
        <v>64</v>
      </c>
      <c r="C56" s="38">
        <v>319</v>
      </c>
    </row>
    <row r="57" spans="1:19" x14ac:dyDescent="0.25">
      <c r="A57" s="562" t="s">
        <v>22</v>
      </c>
      <c r="B57" s="236" t="s">
        <v>64</v>
      </c>
      <c r="C57" s="38">
        <v>320</v>
      </c>
      <c r="E57" s="329" t="s">
        <v>289</v>
      </c>
    </row>
    <row r="58" spans="1:19" x14ac:dyDescent="0.25">
      <c r="A58" s="562" t="s">
        <v>22</v>
      </c>
      <c r="B58" s="236" t="s">
        <v>64</v>
      </c>
      <c r="C58" s="38">
        <v>320</v>
      </c>
      <c r="E58" s="329" t="s">
        <v>271</v>
      </c>
    </row>
    <row r="59" spans="1:19" x14ac:dyDescent="0.25">
      <c r="A59" s="562" t="s">
        <v>22</v>
      </c>
      <c r="B59" s="236" t="s">
        <v>64</v>
      </c>
      <c r="C59" s="38">
        <v>339</v>
      </c>
      <c r="E59" s="329" t="s">
        <v>290</v>
      </c>
    </row>
    <row r="60" spans="1:19" x14ac:dyDescent="0.25">
      <c r="A60" s="562" t="s">
        <v>22</v>
      </c>
      <c r="B60" s="236" t="s">
        <v>64</v>
      </c>
      <c r="C60" s="38">
        <v>360</v>
      </c>
      <c r="E60" s="329" t="s">
        <v>271</v>
      </c>
    </row>
    <row r="61" spans="1:19" x14ac:dyDescent="0.25">
      <c r="A61" s="562" t="s">
        <v>22</v>
      </c>
      <c r="B61" s="236" t="s">
        <v>64</v>
      </c>
      <c r="C61" s="38">
        <v>361</v>
      </c>
    </row>
    <row r="62" spans="1:19" s="3" customFormat="1" x14ac:dyDescent="0.25">
      <c r="A62" s="564" t="s">
        <v>22</v>
      </c>
      <c r="B62" s="272" t="s">
        <v>64</v>
      </c>
      <c r="C62" s="37">
        <v>425</v>
      </c>
      <c r="D62" s="363"/>
      <c r="E62" s="361" t="s">
        <v>271</v>
      </c>
      <c r="L62" s="12"/>
      <c r="M62" s="12"/>
      <c r="P62" s="191"/>
    </row>
    <row r="63" spans="1:19" x14ac:dyDescent="0.25">
      <c r="A63" s="562" t="s">
        <v>15</v>
      </c>
      <c r="B63" s="560" t="s">
        <v>68</v>
      </c>
      <c r="C63" s="38">
        <v>54</v>
      </c>
    </row>
    <row r="64" spans="1:19" x14ac:dyDescent="0.25">
      <c r="A64" s="562" t="s">
        <v>15</v>
      </c>
      <c r="B64" s="560" t="s">
        <v>68</v>
      </c>
      <c r="C64" s="38">
        <v>155</v>
      </c>
    </row>
    <row r="65" spans="1:19" x14ac:dyDescent="0.25">
      <c r="A65" s="562" t="s">
        <v>15</v>
      </c>
      <c r="B65" s="560" t="s">
        <v>68</v>
      </c>
      <c r="C65" s="38">
        <v>180</v>
      </c>
    </row>
    <row r="66" spans="1:19" x14ac:dyDescent="0.25">
      <c r="A66" s="562" t="s">
        <v>15</v>
      </c>
      <c r="B66" s="560" t="s">
        <v>68</v>
      </c>
      <c r="C66" s="38">
        <v>185</v>
      </c>
      <c r="D66" s="333" t="s">
        <v>291</v>
      </c>
      <c r="E66" s="329" t="s">
        <v>271</v>
      </c>
    </row>
    <row r="67" spans="1:19" x14ac:dyDescent="0.25">
      <c r="A67" s="562" t="s">
        <v>15</v>
      </c>
      <c r="B67" s="560" t="s">
        <v>68</v>
      </c>
      <c r="C67" s="38">
        <v>190</v>
      </c>
      <c r="E67" s="329" t="s">
        <v>271</v>
      </c>
    </row>
    <row r="68" spans="1:19" x14ac:dyDescent="0.25">
      <c r="A68" s="562" t="s">
        <v>15</v>
      </c>
      <c r="B68" s="560" t="s">
        <v>68</v>
      </c>
      <c r="C68" s="38">
        <v>190</v>
      </c>
      <c r="E68" s="329" t="s">
        <v>271</v>
      </c>
    </row>
    <row r="69" spans="1:19" x14ac:dyDescent="0.25">
      <c r="A69" s="562" t="s">
        <v>15</v>
      </c>
      <c r="B69" s="560" t="s">
        <v>68</v>
      </c>
      <c r="C69" s="38">
        <v>235</v>
      </c>
      <c r="E69" s="329" t="s">
        <v>271</v>
      </c>
    </row>
    <row r="70" spans="1:19" x14ac:dyDescent="0.25">
      <c r="A70" s="562" t="s">
        <v>15</v>
      </c>
      <c r="B70" s="560" t="s">
        <v>68</v>
      </c>
      <c r="C70" s="283">
        <v>240</v>
      </c>
      <c r="D70" s="283"/>
      <c r="E70" s="331" t="s">
        <v>271</v>
      </c>
      <c r="F70" s="54"/>
      <c r="G70" s="2"/>
      <c r="H70" s="2"/>
      <c r="I70" s="54"/>
      <c r="J70" s="54"/>
      <c r="K70" s="54"/>
      <c r="L70" s="187"/>
      <c r="M70" s="68"/>
      <c r="N70" s="2"/>
      <c r="O70" s="2"/>
      <c r="P70" s="188"/>
      <c r="Q70" s="2"/>
      <c r="R70" s="2"/>
      <c r="S70" s="94"/>
    </row>
    <row r="71" spans="1:19" x14ac:dyDescent="0.25">
      <c r="A71" s="562" t="s">
        <v>15</v>
      </c>
      <c r="B71" s="560" t="s">
        <v>68</v>
      </c>
      <c r="C71" s="38">
        <v>240</v>
      </c>
      <c r="E71" s="329" t="s">
        <v>271</v>
      </c>
    </row>
    <row r="72" spans="1:19" x14ac:dyDescent="0.25">
      <c r="A72" s="562" t="s">
        <v>15</v>
      </c>
      <c r="B72" s="560" t="s">
        <v>68</v>
      </c>
      <c r="C72" s="38">
        <v>245</v>
      </c>
      <c r="E72" s="329" t="s">
        <v>271</v>
      </c>
    </row>
    <row r="73" spans="1:19" x14ac:dyDescent="0.25">
      <c r="A73" s="562" t="s">
        <v>15</v>
      </c>
      <c r="B73" s="560" t="s">
        <v>68</v>
      </c>
      <c r="C73" s="282">
        <v>265</v>
      </c>
      <c r="D73" s="282"/>
      <c r="E73" s="331" t="s">
        <v>271</v>
      </c>
      <c r="F73" s="54"/>
      <c r="G73" s="55"/>
      <c r="H73" s="55"/>
      <c r="I73" s="54"/>
      <c r="J73" s="54"/>
      <c r="K73" s="54"/>
      <c r="L73" s="187"/>
      <c r="M73" s="68"/>
      <c r="N73" s="2"/>
      <c r="O73" s="2"/>
      <c r="P73" s="188"/>
      <c r="Q73" s="2"/>
      <c r="R73" s="2"/>
      <c r="S73" s="94"/>
    </row>
    <row r="74" spans="1:19" x14ac:dyDescent="0.25">
      <c r="A74" s="562" t="s">
        <v>15</v>
      </c>
      <c r="B74" s="560" t="s">
        <v>68</v>
      </c>
      <c r="C74" s="38">
        <v>275</v>
      </c>
      <c r="E74" s="329" t="s">
        <v>271</v>
      </c>
    </row>
    <row r="75" spans="1:19" x14ac:dyDescent="0.25">
      <c r="A75" s="562" t="s">
        <v>15</v>
      </c>
      <c r="B75" s="560" t="s">
        <v>68</v>
      </c>
      <c r="C75" s="38">
        <v>280</v>
      </c>
    </row>
    <row r="76" spans="1:19" x14ac:dyDescent="0.25">
      <c r="A76" s="562" t="s">
        <v>15</v>
      </c>
      <c r="B76" s="560" t="s">
        <v>68</v>
      </c>
      <c r="C76" s="38">
        <v>280</v>
      </c>
      <c r="D76" s="333"/>
      <c r="E76" s="329" t="s">
        <v>271</v>
      </c>
    </row>
    <row r="77" spans="1:19" x14ac:dyDescent="0.25">
      <c r="A77" s="562" t="s">
        <v>15</v>
      </c>
      <c r="B77" s="560" t="s">
        <v>68</v>
      </c>
      <c r="C77" s="38">
        <v>281</v>
      </c>
      <c r="E77" s="329" t="s">
        <v>271</v>
      </c>
    </row>
    <row r="78" spans="1:19" x14ac:dyDescent="0.25">
      <c r="A78" s="562" t="s">
        <v>15</v>
      </c>
      <c r="B78" s="560" t="s">
        <v>68</v>
      </c>
      <c r="C78" s="38">
        <v>295</v>
      </c>
    </row>
    <row r="79" spans="1:19" x14ac:dyDescent="0.25">
      <c r="A79" s="562" t="s">
        <v>15</v>
      </c>
      <c r="B79" s="560" t="s">
        <v>68</v>
      </c>
      <c r="C79" s="282">
        <v>320</v>
      </c>
      <c r="D79" s="364"/>
      <c r="E79" s="331" t="s">
        <v>271</v>
      </c>
      <c r="F79" s="54"/>
      <c r="G79" s="55"/>
      <c r="H79" s="55"/>
      <c r="I79" s="54"/>
      <c r="J79" s="54"/>
      <c r="K79" s="54"/>
      <c r="L79" s="81"/>
      <c r="M79" s="365"/>
      <c r="N79" s="17"/>
      <c r="O79" s="17"/>
      <c r="P79" s="188"/>
      <c r="Q79" s="2"/>
      <c r="R79" s="87" t="s">
        <v>16</v>
      </c>
      <c r="S79" s="94">
        <v>1</v>
      </c>
    </row>
    <row r="80" spans="1:19" s="3" customFormat="1" x14ac:dyDescent="0.25">
      <c r="A80" s="564" t="s">
        <v>15</v>
      </c>
      <c r="B80" s="561" t="s">
        <v>68</v>
      </c>
      <c r="C80" s="37">
        <v>320</v>
      </c>
      <c r="D80" s="363"/>
      <c r="E80" s="37"/>
      <c r="L80" s="12"/>
      <c r="M80" s="12"/>
      <c r="P80" s="191"/>
    </row>
    <row r="81" spans="1:19" x14ac:dyDescent="0.25">
      <c r="A81" s="562" t="s">
        <v>24</v>
      </c>
      <c r="B81" s="560" t="s">
        <v>54</v>
      </c>
      <c r="C81" s="38">
        <v>115</v>
      </c>
    </row>
    <row r="82" spans="1:19" x14ac:dyDescent="0.25">
      <c r="A82" s="562" t="s">
        <v>24</v>
      </c>
      <c r="B82" s="560" t="s">
        <v>54</v>
      </c>
      <c r="C82" s="38">
        <v>129</v>
      </c>
    </row>
    <row r="83" spans="1:19" x14ac:dyDescent="0.25">
      <c r="A83" s="562" t="s">
        <v>24</v>
      </c>
      <c r="B83" s="560" t="s">
        <v>54</v>
      </c>
      <c r="C83" s="38">
        <v>130</v>
      </c>
    </row>
    <row r="84" spans="1:19" x14ac:dyDescent="0.25">
      <c r="A84" s="562" t="s">
        <v>24</v>
      </c>
      <c r="B84" s="560" t="s">
        <v>54</v>
      </c>
      <c r="C84" s="38">
        <v>150</v>
      </c>
    </row>
    <row r="85" spans="1:19" x14ac:dyDescent="0.25">
      <c r="A85" s="562" t="s">
        <v>24</v>
      </c>
      <c r="B85" s="560" t="s">
        <v>54</v>
      </c>
      <c r="C85" s="38">
        <v>160</v>
      </c>
    </row>
    <row r="86" spans="1:19" x14ac:dyDescent="0.25">
      <c r="A86" s="562" t="s">
        <v>24</v>
      </c>
      <c r="B86" s="560" t="s">
        <v>54</v>
      </c>
      <c r="C86" s="38">
        <v>165</v>
      </c>
      <c r="G86" s="22" t="s">
        <v>292</v>
      </c>
    </row>
    <row r="87" spans="1:19" x14ac:dyDescent="0.25">
      <c r="A87" s="562" t="s">
        <v>24</v>
      </c>
      <c r="B87" s="560" t="s">
        <v>54</v>
      </c>
      <c r="C87" s="38">
        <v>175</v>
      </c>
    </row>
    <row r="88" spans="1:19" x14ac:dyDescent="0.25">
      <c r="A88" s="562" t="s">
        <v>24</v>
      </c>
      <c r="B88" s="560" t="s">
        <v>54</v>
      </c>
      <c r="C88" s="38">
        <v>175</v>
      </c>
    </row>
    <row r="89" spans="1:19" x14ac:dyDescent="0.25">
      <c r="A89" s="562" t="s">
        <v>24</v>
      </c>
      <c r="B89" s="560" t="s">
        <v>54</v>
      </c>
      <c r="C89" s="38">
        <v>180</v>
      </c>
      <c r="E89" s="329" t="s">
        <v>271</v>
      </c>
    </row>
    <row r="90" spans="1:19" x14ac:dyDescent="0.25">
      <c r="A90" s="562" t="s">
        <v>24</v>
      </c>
      <c r="B90" s="560" t="s">
        <v>54</v>
      </c>
      <c r="C90" s="38">
        <v>183</v>
      </c>
    </row>
    <row r="91" spans="1:19" x14ac:dyDescent="0.25">
      <c r="A91" s="562" t="s">
        <v>24</v>
      </c>
      <c r="B91" s="560" t="s">
        <v>54</v>
      </c>
      <c r="C91" s="284">
        <v>185</v>
      </c>
      <c r="D91" s="284"/>
      <c r="E91" s="332" t="s">
        <v>271</v>
      </c>
      <c r="F91" s="43"/>
      <c r="G91" s="43"/>
      <c r="H91" s="43"/>
      <c r="I91" s="43"/>
      <c r="J91" s="43"/>
      <c r="K91" s="43"/>
      <c r="L91" s="44"/>
      <c r="M91" s="44"/>
    </row>
    <row r="92" spans="1:19" x14ac:dyDescent="0.25">
      <c r="A92" s="562" t="s">
        <v>24</v>
      </c>
      <c r="B92" s="560" t="s">
        <v>54</v>
      </c>
      <c r="C92" s="38">
        <v>185</v>
      </c>
    </row>
    <row r="93" spans="1:19" x14ac:dyDescent="0.25">
      <c r="A93" s="562" t="s">
        <v>24</v>
      </c>
      <c r="B93" s="560" t="s">
        <v>54</v>
      </c>
      <c r="C93" s="38">
        <v>195</v>
      </c>
      <c r="E93" s="329" t="s">
        <v>271</v>
      </c>
    </row>
    <row r="94" spans="1:19" x14ac:dyDescent="0.25">
      <c r="A94" s="562" t="s">
        <v>24</v>
      </c>
      <c r="B94" s="560" t="s">
        <v>54</v>
      </c>
      <c r="C94" s="282">
        <v>200</v>
      </c>
      <c r="D94" s="282"/>
      <c r="E94" s="331" t="s">
        <v>271</v>
      </c>
      <c r="F94" s="54"/>
      <c r="G94" s="54"/>
      <c r="H94" s="54"/>
      <c r="I94" s="54"/>
      <c r="J94" s="54"/>
      <c r="K94" s="54"/>
      <c r="L94" s="187"/>
      <c r="M94" s="68"/>
      <c r="N94" s="2"/>
      <c r="O94" s="2"/>
      <c r="P94" s="188"/>
      <c r="Q94" s="2"/>
      <c r="R94" s="2"/>
      <c r="S94" s="94">
        <f>(9*7)/3</f>
        <v>21</v>
      </c>
    </row>
    <row r="95" spans="1:19" x14ac:dyDescent="0.25">
      <c r="A95" s="562" t="s">
        <v>24</v>
      </c>
      <c r="B95" s="560" t="s">
        <v>54</v>
      </c>
      <c r="C95" s="38">
        <v>200</v>
      </c>
    </row>
    <row r="96" spans="1:19" x14ac:dyDescent="0.25">
      <c r="A96" s="562" t="s">
        <v>24</v>
      </c>
      <c r="B96" s="560" t="s">
        <v>54</v>
      </c>
      <c r="C96" s="38">
        <v>203</v>
      </c>
    </row>
    <row r="97" spans="1:19" x14ac:dyDescent="0.25">
      <c r="A97" s="562" t="s">
        <v>24</v>
      </c>
      <c r="B97" s="560" t="s">
        <v>54</v>
      </c>
      <c r="C97" s="38">
        <v>205</v>
      </c>
    </row>
    <row r="98" spans="1:19" x14ac:dyDescent="0.25">
      <c r="A98" s="562" t="s">
        <v>24</v>
      </c>
      <c r="B98" s="560" t="s">
        <v>54</v>
      </c>
      <c r="C98" s="38">
        <v>209</v>
      </c>
    </row>
    <row r="99" spans="1:19" x14ac:dyDescent="0.25">
      <c r="A99" s="562" t="s">
        <v>24</v>
      </c>
      <c r="B99" s="560" t="s">
        <v>54</v>
      </c>
      <c r="C99" s="38">
        <v>210</v>
      </c>
    </row>
    <row r="100" spans="1:19" x14ac:dyDescent="0.25">
      <c r="A100" s="562" t="s">
        <v>24</v>
      </c>
      <c r="B100" s="560" t="s">
        <v>54</v>
      </c>
      <c r="C100" s="38">
        <v>215</v>
      </c>
    </row>
    <row r="101" spans="1:19" x14ac:dyDescent="0.25">
      <c r="A101" s="562" t="s">
        <v>24</v>
      </c>
      <c r="B101" s="560" t="s">
        <v>54</v>
      </c>
      <c r="C101" s="284">
        <v>220</v>
      </c>
      <c r="D101" s="284"/>
      <c r="E101" s="332" t="s">
        <v>271</v>
      </c>
      <c r="F101" s="43"/>
      <c r="G101" s="43"/>
      <c r="H101" s="43"/>
      <c r="I101" s="43"/>
      <c r="J101" s="43"/>
      <c r="K101" s="43"/>
      <c r="L101" s="81"/>
      <c r="M101" s="73"/>
    </row>
    <row r="102" spans="1:19" x14ac:dyDescent="0.25">
      <c r="A102" s="562" t="s">
        <v>24</v>
      </c>
      <c r="B102" s="560" t="s">
        <v>54</v>
      </c>
      <c r="C102" s="282">
        <v>230</v>
      </c>
      <c r="D102" s="282"/>
      <c r="E102" s="330" t="s">
        <v>271</v>
      </c>
      <c r="F102" s="2"/>
      <c r="G102" s="17"/>
      <c r="H102" s="17"/>
      <c r="I102" s="2"/>
      <c r="J102" s="2"/>
      <c r="K102" s="2"/>
      <c r="L102" s="81"/>
      <c r="M102" s="73"/>
      <c r="N102" s="17"/>
      <c r="O102" s="17"/>
      <c r="P102" s="188"/>
      <c r="Q102" s="2"/>
      <c r="R102" s="2"/>
      <c r="S102" s="94"/>
    </row>
    <row r="103" spans="1:19" x14ac:dyDescent="0.25">
      <c r="A103" s="562" t="s">
        <v>24</v>
      </c>
      <c r="B103" s="560" t="s">
        <v>54</v>
      </c>
      <c r="C103" s="38">
        <v>235</v>
      </c>
    </row>
    <row r="104" spans="1:19" x14ac:dyDescent="0.25">
      <c r="A104" s="562" t="s">
        <v>24</v>
      </c>
      <c r="B104" s="560" t="s">
        <v>54</v>
      </c>
      <c r="C104" s="38">
        <v>235</v>
      </c>
    </row>
    <row r="105" spans="1:19" x14ac:dyDescent="0.25">
      <c r="A105" s="562" t="s">
        <v>24</v>
      </c>
      <c r="B105" s="560" t="s">
        <v>54</v>
      </c>
      <c r="C105" s="38">
        <v>240</v>
      </c>
      <c r="G105" s="22" t="s">
        <v>293</v>
      </c>
    </row>
    <row r="106" spans="1:19" x14ac:dyDescent="0.25">
      <c r="A106" s="562" t="s">
        <v>24</v>
      </c>
      <c r="B106" s="560" t="s">
        <v>54</v>
      </c>
      <c r="C106" s="38">
        <v>245</v>
      </c>
    </row>
    <row r="107" spans="1:19" x14ac:dyDescent="0.25">
      <c r="A107" s="562" t="s">
        <v>24</v>
      </c>
      <c r="B107" s="560" t="s">
        <v>54</v>
      </c>
      <c r="C107" s="38">
        <v>253</v>
      </c>
    </row>
    <row r="108" spans="1:19" x14ac:dyDescent="0.25">
      <c r="A108" s="562" t="s">
        <v>24</v>
      </c>
      <c r="B108" s="560" t="s">
        <v>54</v>
      </c>
      <c r="C108" s="38">
        <v>255</v>
      </c>
      <c r="E108" s="329" t="s">
        <v>271</v>
      </c>
    </row>
    <row r="109" spans="1:19" x14ac:dyDescent="0.25">
      <c r="A109" s="562" t="s">
        <v>24</v>
      </c>
      <c r="B109" s="560" t="s">
        <v>54</v>
      </c>
      <c r="C109" s="284">
        <v>260</v>
      </c>
      <c r="D109" s="284"/>
      <c r="E109" s="36"/>
      <c r="F109" s="43"/>
      <c r="G109" s="43"/>
      <c r="H109" s="43"/>
      <c r="I109" s="43"/>
      <c r="J109" s="43"/>
      <c r="K109" s="43"/>
      <c r="L109" s="44"/>
      <c r="M109" s="44"/>
    </row>
    <row r="110" spans="1:19" x14ac:dyDescent="0.25">
      <c r="A110" s="562" t="s">
        <v>24</v>
      </c>
      <c r="B110" s="560" t="s">
        <v>54</v>
      </c>
      <c r="C110" s="38">
        <v>280</v>
      </c>
      <c r="E110" s="329" t="s">
        <v>271</v>
      </c>
    </row>
    <row r="111" spans="1:19" x14ac:dyDescent="0.25">
      <c r="A111" s="562" t="s">
        <v>24</v>
      </c>
      <c r="B111" s="560" t="s">
        <v>54</v>
      </c>
      <c r="C111" s="38">
        <v>280</v>
      </c>
      <c r="E111" s="329" t="s">
        <v>271</v>
      </c>
    </row>
    <row r="112" spans="1:19" x14ac:dyDescent="0.25">
      <c r="A112" s="562" t="s">
        <v>24</v>
      </c>
      <c r="B112" s="560" t="s">
        <v>54</v>
      </c>
      <c r="C112" s="38">
        <v>310</v>
      </c>
    </row>
    <row r="113" spans="1:16" s="3" customFormat="1" x14ac:dyDescent="0.25">
      <c r="A113" s="564" t="s">
        <v>24</v>
      </c>
      <c r="B113" s="561" t="s">
        <v>54</v>
      </c>
      <c r="C113" s="37">
        <v>315</v>
      </c>
      <c r="D113" s="363"/>
      <c r="E113" s="361" t="s">
        <v>271</v>
      </c>
      <c r="L113" s="12"/>
      <c r="M113" s="12"/>
      <c r="P113" s="191"/>
    </row>
    <row r="114" spans="1:16" x14ac:dyDescent="0.25">
      <c r="A114" s="562" t="s">
        <v>19</v>
      </c>
      <c r="B114" s="560" t="s">
        <v>435</v>
      </c>
      <c r="C114" s="38">
        <v>140</v>
      </c>
    </row>
    <row r="115" spans="1:16" x14ac:dyDescent="0.25">
      <c r="A115" s="562" t="s">
        <v>19</v>
      </c>
      <c r="B115" s="560" t="s">
        <v>435</v>
      </c>
      <c r="C115" s="38">
        <v>205</v>
      </c>
    </row>
    <row r="116" spans="1:16" s="3" customFormat="1" x14ac:dyDescent="0.25">
      <c r="A116" s="564" t="s">
        <v>19</v>
      </c>
      <c r="B116" s="561" t="s">
        <v>435</v>
      </c>
      <c r="C116" s="37">
        <v>235</v>
      </c>
      <c r="D116" s="363"/>
      <c r="E116" s="361" t="s">
        <v>271</v>
      </c>
      <c r="L116" s="12"/>
      <c r="M116" s="12"/>
      <c r="P116" s="191"/>
    </row>
  </sheetData>
  <sortState xmlns:xlrd2="http://schemas.microsoft.com/office/spreadsheetml/2017/richdata2" ref="A3:S116">
    <sortCondition ref="B3:B116"/>
    <sortCondition ref="C3:C116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Q52"/>
  <sheetViews>
    <sheetView topLeftCell="A40" workbookViewId="0">
      <selection activeCell="C19" sqref="C19"/>
    </sheetView>
  </sheetViews>
  <sheetFormatPr defaultColWidth="9.140625" defaultRowHeight="12.75" x14ac:dyDescent="0.2"/>
  <cols>
    <col min="1" max="1" width="8.140625" style="183" customWidth="1"/>
    <col min="2" max="2" width="26.5703125" style="183" customWidth="1"/>
    <col min="3" max="3" width="22.7109375" style="171" customWidth="1"/>
    <col min="4" max="15" width="9.140625" style="183"/>
    <col min="16" max="16" width="10.5703125" style="183" bestFit="1" customWidth="1"/>
    <col min="17" max="16384" width="9.140625" style="183"/>
  </cols>
  <sheetData>
    <row r="1" spans="1:14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4" ht="12.75" customHeight="1" thickBot="1" x14ac:dyDescent="0.25">
      <c r="A2" s="620"/>
      <c r="B2" s="620"/>
      <c r="C2" s="620"/>
      <c r="D2" s="152"/>
      <c r="E2" s="184"/>
      <c r="F2" s="184"/>
      <c r="G2" s="152"/>
      <c r="H2" s="621"/>
      <c r="I2" s="621"/>
      <c r="J2" s="622"/>
      <c r="K2" s="622"/>
      <c r="L2" s="622"/>
      <c r="M2" s="622"/>
    </row>
    <row r="3" spans="1:14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4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4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4" x14ac:dyDescent="0.2">
      <c r="A6" s="161" t="s">
        <v>62</v>
      </c>
      <c r="B6" s="627" t="s">
        <v>63</v>
      </c>
      <c r="C6" s="626"/>
    </row>
    <row r="7" spans="1:14" x14ac:dyDescent="0.2">
      <c r="A7" s="161"/>
      <c r="B7" s="162"/>
      <c r="C7" s="163"/>
    </row>
    <row r="8" spans="1:14" x14ac:dyDescent="0.2">
      <c r="A8" s="1" t="s">
        <v>67</v>
      </c>
      <c r="B8" s="1"/>
      <c r="C8" s="164"/>
      <c r="D8" s="1"/>
      <c r="E8" s="1"/>
      <c r="F8" s="1"/>
      <c r="G8" s="1"/>
    </row>
    <row r="9" spans="1:14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4" ht="12" customHeight="1" x14ac:dyDescent="0.2">
      <c r="A10" s="1"/>
      <c r="B10" s="1"/>
      <c r="C10" s="164"/>
      <c r="D10" s="1"/>
      <c r="E10" s="1"/>
      <c r="F10" s="1"/>
      <c r="G10" s="1"/>
    </row>
    <row r="11" spans="1:14" x14ac:dyDescent="0.2">
      <c r="A11" s="165">
        <v>1</v>
      </c>
      <c r="B11" s="165" t="s">
        <v>74</v>
      </c>
      <c r="C11" s="166" t="s">
        <v>245</v>
      </c>
      <c r="D11" s="628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4" x14ac:dyDescent="0.2">
      <c r="A12" s="165">
        <v>2</v>
      </c>
      <c r="B12" s="165" t="s">
        <v>76</v>
      </c>
      <c r="C12" s="166">
        <v>2021</v>
      </c>
      <c r="D12" s="628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4" x14ac:dyDescent="0.2">
      <c r="A13" s="165">
        <v>3</v>
      </c>
      <c r="B13" s="183" t="s">
        <v>77</v>
      </c>
      <c r="C13" s="166" t="s">
        <v>189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  <c r="N13" s="166" t="s">
        <v>16</v>
      </c>
    </row>
    <row r="14" spans="1:14" x14ac:dyDescent="0.2">
      <c r="A14" s="165">
        <v>4</v>
      </c>
      <c r="B14" s="183" t="s">
        <v>79</v>
      </c>
      <c r="C14" s="166" t="s">
        <v>190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  <c r="N14" s="166" t="s">
        <v>16</v>
      </c>
    </row>
    <row r="15" spans="1:14" x14ac:dyDescent="0.2">
      <c r="A15" s="165">
        <v>5</v>
      </c>
      <c r="B15" s="183" t="s">
        <v>82</v>
      </c>
      <c r="C15" s="168">
        <v>44390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4" x14ac:dyDescent="0.2">
      <c r="A16" s="165">
        <v>6</v>
      </c>
      <c r="B16" s="183" t="s">
        <v>84</v>
      </c>
      <c r="C16" s="166" t="s">
        <v>192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7" x14ac:dyDescent="0.2">
      <c r="A17" s="165">
        <v>7</v>
      </c>
      <c r="B17" s="183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7" x14ac:dyDescent="0.2">
      <c r="A18" s="165">
        <v>8</v>
      </c>
      <c r="B18" s="183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7" x14ac:dyDescent="0.2">
      <c r="A19" s="165">
        <v>9</v>
      </c>
      <c r="B19" s="183" t="s">
        <v>92</v>
      </c>
      <c r="C19" s="166"/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7" x14ac:dyDescent="0.2">
      <c r="A20" s="165">
        <v>10</v>
      </c>
      <c r="B20" s="183" t="s">
        <v>95</v>
      </c>
      <c r="C20" s="166" t="s">
        <v>350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7" x14ac:dyDescent="0.2">
      <c r="A21" s="165">
        <v>11</v>
      </c>
      <c r="B21" s="183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7" x14ac:dyDescent="0.2">
      <c r="A22" s="165">
        <v>12</v>
      </c>
      <c r="B22" s="183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  <c r="O22" s="6" t="s">
        <v>181</v>
      </c>
      <c r="P22" s="6" t="s">
        <v>182</v>
      </c>
    </row>
    <row r="23" spans="1:17" x14ac:dyDescent="0.2">
      <c r="A23" s="165">
        <v>13</v>
      </c>
      <c r="B23" s="183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  <c r="N23" s="183" t="s">
        <v>193</v>
      </c>
      <c r="O23" s="6">
        <v>3760</v>
      </c>
      <c r="P23" s="194">
        <f>O23/60</f>
        <v>62.666666666666664</v>
      </c>
    </row>
    <row r="24" spans="1:17" x14ac:dyDescent="0.2">
      <c r="A24" s="165">
        <v>14</v>
      </c>
      <c r="B24" s="183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N24" s="183" t="s">
        <v>194</v>
      </c>
      <c r="O24" s="6">
        <v>2531</v>
      </c>
      <c r="P24" s="194">
        <f>O24/60</f>
        <v>42.18333333333333</v>
      </c>
    </row>
    <row r="25" spans="1:17" x14ac:dyDescent="0.2">
      <c r="A25" s="165">
        <v>15</v>
      </c>
      <c r="B25" s="183" t="s">
        <v>349</v>
      </c>
      <c r="C25" s="166" t="s">
        <v>348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183" t="s">
        <v>347</v>
      </c>
      <c r="O25" s="6">
        <v>1884</v>
      </c>
      <c r="P25" s="6">
        <v>31.4</v>
      </c>
    </row>
    <row r="26" spans="1:17" x14ac:dyDescent="0.2">
      <c r="A26" s="165">
        <v>16</v>
      </c>
      <c r="B26" s="183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</row>
    <row r="27" spans="1:17" x14ac:dyDescent="0.2">
      <c r="A27" s="165">
        <v>17</v>
      </c>
      <c r="B27" s="183" t="s">
        <v>109</v>
      </c>
      <c r="C27" s="175">
        <v>1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7" x14ac:dyDescent="0.2">
      <c r="A28" s="165">
        <v>18</v>
      </c>
      <c r="B28" s="183" t="s">
        <v>110</v>
      </c>
      <c r="C28" s="166">
        <v>450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7" x14ac:dyDescent="0.2">
      <c r="A29" s="165">
        <v>19</v>
      </c>
      <c r="B29" s="183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7" x14ac:dyDescent="0.2">
      <c r="A30" s="165">
        <v>20</v>
      </c>
      <c r="B30" s="183" t="s">
        <v>114</v>
      </c>
      <c r="C30" s="166">
        <v>10.5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7" x14ac:dyDescent="0.2">
      <c r="A31" s="165">
        <v>21</v>
      </c>
      <c r="B31" s="183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7" x14ac:dyDescent="0.2">
      <c r="A32" s="165">
        <v>22</v>
      </c>
      <c r="B32" s="183" t="s">
        <v>118</v>
      </c>
      <c r="C32" s="318" t="s">
        <v>239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  <c r="N32" s="2" t="s">
        <v>35</v>
      </c>
      <c r="O32" s="2" t="s">
        <v>16</v>
      </c>
      <c r="P32" s="2" t="s">
        <v>16</v>
      </c>
      <c r="Q32" s="192" t="s">
        <v>16</v>
      </c>
    </row>
    <row r="33" spans="1:13" x14ac:dyDescent="0.2">
      <c r="A33" s="165">
        <v>23</v>
      </c>
      <c r="B33" s="183" t="s">
        <v>121</v>
      </c>
      <c r="C33" s="318" t="s">
        <v>240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83" t="s">
        <v>123</v>
      </c>
      <c r="C34" s="170">
        <v>0.375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83" t="s">
        <v>124</v>
      </c>
      <c r="C35" s="170">
        <v>0.47569444444444442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83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83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83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83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83" t="s">
        <v>132</v>
      </c>
      <c r="C40" s="166">
        <v>161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83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83" t="s">
        <v>134</v>
      </c>
      <c r="C42" s="166">
        <v>11.8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83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83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83" t="s">
        <v>139</v>
      </c>
      <c r="C45" s="166">
        <v>15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83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83" t="s">
        <v>144</v>
      </c>
      <c r="C47" s="166" t="s">
        <v>191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83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83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83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83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83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0E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U84"/>
  <sheetViews>
    <sheetView workbookViewId="0">
      <selection activeCell="E10" sqref="E10"/>
    </sheetView>
  </sheetViews>
  <sheetFormatPr defaultColWidth="9.140625" defaultRowHeight="15" x14ac:dyDescent="0.25"/>
  <cols>
    <col min="1" max="1" width="7.5703125" style="69" customWidth="1"/>
    <col min="2" max="2" width="8.5703125" style="69" customWidth="1"/>
    <col min="3" max="3" width="9.140625" style="27" customWidth="1"/>
    <col min="4" max="4" width="10.5703125" style="27" customWidth="1"/>
    <col min="5" max="5" width="9.140625" style="27"/>
    <col min="6" max="6" width="9.140625" style="24"/>
    <col min="7" max="7" width="7" style="30" customWidth="1"/>
    <col min="8" max="8" width="6.85546875" style="9" customWidth="1"/>
    <col min="9" max="14" width="8.42578125" style="9" customWidth="1"/>
    <col min="15" max="15" width="7.28515625" style="9" customWidth="1"/>
    <col min="16" max="16" width="11.7109375" style="9" customWidth="1"/>
    <col min="17" max="17" width="11.5703125" style="9" customWidth="1"/>
    <col min="18" max="18" width="12" style="9" customWidth="1"/>
    <col min="19" max="19" width="10.42578125" style="9" customWidth="1"/>
    <col min="20" max="16384" width="9.140625" style="9"/>
  </cols>
  <sheetData>
    <row r="1" spans="1:21" s="106" customFormat="1" ht="30" x14ac:dyDescent="0.2">
      <c r="A1" s="107" t="s">
        <v>41</v>
      </c>
      <c r="B1" s="107" t="s">
        <v>38</v>
      </c>
      <c r="C1" s="108" t="s">
        <v>42</v>
      </c>
      <c r="D1" s="107" t="s">
        <v>0</v>
      </c>
      <c r="E1" s="107" t="s">
        <v>1</v>
      </c>
      <c r="F1" s="109" t="s">
        <v>2</v>
      </c>
      <c r="G1" s="110" t="s">
        <v>3</v>
      </c>
      <c r="H1" s="247" t="s">
        <v>4</v>
      </c>
      <c r="I1" s="247" t="s">
        <v>5</v>
      </c>
      <c r="J1" s="33" t="s">
        <v>29</v>
      </c>
      <c r="K1" s="106" t="s">
        <v>7</v>
      </c>
      <c r="L1" s="106" t="s">
        <v>8</v>
      </c>
      <c r="M1" s="106" t="s">
        <v>9</v>
      </c>
      <c r="N1" s="106" t="s">
        <v>10</v>
      </c>
      <c r="O1" s="247" t="s">
        <v>27</v>
      </c>
      <c r="P1" s="106" t="s">
        <v>12</v>
      </c>
      <c r="Q1" s="106" t="s">
        <v>13</v>
      </c>
      <c r="R1" s="106" t="s">
        <v>14</v>
      </c>
    </row>
    <row r="2" spans="1:21" x14ac:dyDescent="0.25">
      <c r="A2" s="188" t="s">
        <v>195</v>
      </c>
      <c r="B2" s="400" t="s">
        <v>21</v>
      </c>
      <c r="C2" s="68" t="s">
        <v>24</v>
      </c>
      <c r="D2" s="68" t="s">
        <v>54</v>
      </c>
      <c r="E2" s="131">
        <v>80</v>
      </c>
      <c r="F2" s="82">
        <v>10</v>
      </c>
      <c r="G2" s="131"/>
      <c r="H2" s="54"/>
      <c r="I2" s="2"/>
      <c r="J2" s="2"/>
      <c r="K2" s="2"/>
      <c r="L2" s="2"/>
      <c r="M2" s="2"/>
      <c r="N2" s="2"/>
      <c r="O2" s="2"/>
      <c r="P2" s="2"/>
      <c r="Q2" s="2" t="s">
        <v>346</v>
      </c>
      <c r="R2" s="412" t="s">
        <v>345</v>
      </c>
      <c r="S2" s="2"/>
      <c r="T2" s="2"/>
      <c r="U2" s="2"/>
    </row>
    <row r="3" spans="1:21" x14ac:dyDescent="0.25">
      <c r="A3" s="188" t="s">
        <v>195</v>
      </c>
      <c r="B3" s="102">
        <v>1</v>
      </c>
      <c r="C3" s="44" t="s">
        <v>24</v>
      </c>
      <c r="D3" s="79" t="s">
        <v>54</v>
      </c>
      <c r="E3" s="114">
        <v>90</v>
      </c>
      <c r="F3" s="24">
        <v>8</v>
      </c>
      <c r="G3" s="27"/>
      <c r="H3" s="43"/>
      <c r="I3" s="398"/>
      <c r="J3" s="398"/>
      <c r="K3" s="398"/>
      <c r="L3" s="398"/>
      <c r="M3" s="398"/>
      <c r="N3" s="398"/>
      <c r="O3" s="398"/>
      <c r="P3" s="398"/>
      <c r="Q3" s="2" t="s">
        <v>343</v>
      </c>
      <c r="R3" s="2" t="s">
        <v>344</v>
      </c>
      <c r="S3" s="2"/>
      <c r="T3" s="2"/>
      <c r="U3" s="2"/>
    </row>
    <row r="4" spans="1:21" s="2" customFormat="1" ht="39" x14ac:dyDescent="0.25">
      <c r="A4" s="188" t="s">
        <v>195</v>
      </c>
      <c r="B4" s="71">
        <v>1</v>
      </c>
      <c r="C4" s="44" t="s">
        <v>24</v>
      </c>
      <c r="D4" s="79" t="s">
        <v>54</v>
      </c>
      <c r="E4" s="132">
        <v>100</v>
      </c>
      <c r="F4" s="80">
        <v>15</v>
      </c>
      <c r="G4" s="70"/>
      <c r="H4" s="398"/>
      <c r="I4" s="398" t="s">
        <v>16</v>
      </c>
      <c r="J4" s="398"/>
      <c r="K4" s="398"/>
      <c r="L4" s="398"/>
      <c r="M4" s="398"/>
      <c r="N4" s="398"/>
      <c r="O4" s="398"/>
      <c r="P4" s="398"/>
      <c r="Q4" s="398"/>
      <c r="R4" s="610" t="s">
        <v>359</v>
      </c>
      <c r="S4" s="611" t="s">
        <v>353</v>
      </c>
    </row>
    <row r="5" spans="1:21" s="2" customFormat="1" x14ac:dyDescent="0.25">
      <c r="A5" s="188" t="s">
        <v>195</v>
      </c>
      <c r="B5" s="71">
        <v>1</v>
      </c>
      <c r="C5" s="68" t="s">
        <v>24</v>
      </c>
      <c r="D5" s="79" t="s">
        <v>54</v>
      </c>
      <c r="E5" s="79">
        <v>100</v>
      </c>
      <c r="F5" s="80">
        <v>22</v>
      </c>
      <c r="G5" s="79"/>
      <c r="R5" s="612" t="s">
        <v>360</v>
      </c>
      <c r="S5" s="613"/>
    </row>
    <row r="6" spans="1:21" s="2" customFormat="1" x14ac:dyDescent="0.25">
      <c r="A6" s="188" t="s">
        <v>195</v>
      </c>
      <c r="B6" s="71">
        <v>1</v>
      </c>
      <c r="C6" s="44" t="s">
        <v>24</v>
      </c>
      <c r="D6" s="79" t="s">
        <v>54</v>
      </c>
      <c r="E6" s="114">
        <v>125</v>
      </c>
      <c r="F6" s="24">
        <v>20</v>
      </c>
      <c r="G6" s="114"/>
      <c r="H6" s="384"/>
      <c r="I6" s="384"/>
      <c r="J6" s="384"/>
      <c r="K6" s="384"/>
      <c r="L6" s="384"/>
      <c r="M6" s="384"/>
      <c r="N6" s="384"/>
      <c r="O6" s="384"/>
      <c r="P6" s="384"/>
      <c r="Q6" s="384"/>
      <c r="R6" s="606" t="s">
        <v>18</v>
      </c>
      <c r="S6" s="607" t="s">
        <v>375</v>
      </c>
    </row>
    <row r="7" spans="1:21" s="3" customFormat="1" x14ac:dyDescent="0.25">
      <c r="A7" s="188" t="s">
        <v>195</v>
      </c>
      <c r="B7" s="400" t="s">
        <v>21</v>
      </c>
      <c r="C7" s="68" t="s">
        <v>24</v>
      </c>
      <c r="D7" s="79" t="s">
        <v>54</v>
      </c>
      <c r="E7" s="131">
        <v>135</v>
      </c>
      <c r="F7" s="82">
        <v>39</v>
      </c>
      <c r="G7" s="73"/>
      <c r="H7" s="54"/>
      <c r="I7" s="2"/>
      <c r="J7" s="2"/>
      <c r="K7" s="2"/>
      <c r="L7" s="2"/>
      <c r="M7" s="2"/>
      <c r="N7" s="2"/>
      <c r="O7" s="2"/>
      <c r="P7" s="2"/>
      <c r="Q7" s="2"/>
      <c r="R7" s="439" t="s">
        <v>366</v>
      </c>
      <c r="S7" s="608" t="s">
        <v>376</v>
      </c>
      <c r="T7" s="2"/>
      <c r="U7" s="2"/>
    </row>
    <row r="8" spans="1:21" s="2" customFormat="1" x14ac:dyDescent="0.25">
      <c r="A8" s="188" t="s">
        <v>195</v>
      </c>
      <c r="B8" s="400" t="s">
        <v>21</v>
      </c>
      <c r="C8" s="68" t="s">
        <v>24</v>
      </c>
      <c r="D8" s="79" t="s">
        <v>54</v>
      </c>
      <c r="E8" s="131">
        <v>135</v>
      </c>
      <c r="F8" s="82">
        <v>38</v>
      </c>
      <c r="G8" s="131"/>
      <c r="H8" s="54"/>
      <c r="R8" s="439" t="s">
        <v>207</v>
      </c>
      <c r="S8" s="346" t="s">
        <v>377</v>
      </c>
    </row>
    <row r="9" spans="1:21" s="2" customFormat="1" x14ac:dyDescent="0.25">
      <c r="A9" s="188" t="s">
        <v>195</v>
      </c>
      <c r="B9" s="71">
        <v>1</v>
      </c>
      <c r="C9" s="68" t="s">
        <v>24</v>
      </c>
      <c r="D9" s="79" t="s">
        <v>54</v>
      </c>
      <c r="E9" s="79">
        <v>140</v>
      </c>
      <c r="F9" s="80">
        <v>35</v>
      </c>
      <c r="G9" s="79"/>
      <c r="R9" s="609">
        <f>14/79</f>
        <v>0.17721518987341772</v>
      </c>
      <c r="S9" s="445" t="s">
        <v>378</v>
      </c>
    </row>
    <row r="10" spans="1:21" s="2" customFormat="1" x14ac:dyDescent="0.25">
      <c r="A10" s="188" t="s">
        <v>195</v>
      </c>
      <c r="B10" s="400" t="s">
        <v>21</v>
      </c>
      <c r="C10" s="68" t="s">
        <v>24</v>
      </c>
      <c r="D10" s="79" t="s">
        <v>54</v>
      </c>
      <c r="E10" s="131">
        <v>145</v>
      </c>
      <c r="F10" s="82">
        <v>40</v>
      </c>
      <c r="G10" s="131"/>
      <c r="H10" s="54"/>
    </row>
    <row r="11" spans="1:21" s="3" customFormat="1" x14ac:dyDescent="0.25">
      <c r="A11" s="188" t="s">
        <v>195</v>
      </c>
      <c r="B11" s="71">
        <v>1</v>
      </c>
      <c r="C11" s="68" t="s">
        <v>24</v>
      </c>
      <c r="D11" s="79" t="s">
        <v>54</v>
      </c>
      <c r="E11" s="79">
        <v>150</v>
      </c>
      <c r="F11" s="80">
        <v>37</v>
      </c>
      <c r="G11" s="79"/>
      <c r="H11" s="2"/>
      <c r="I11" s="2"/>
      <c r="J11" s="2"/>
      <c r="K11" s="2"/>
      <c r="L11" s="2"/>
      <c r="M11" s="2"/>
      <c r="N11" s="2"/>
      <c r="O11" s="2"/>
      <c r="P11" s="2"/>
      <c r="Q11" s="2"/>
      <c r="R11" s="384"/>
      <c r="S11" s="384"/>
      <c r="T11" s="2"/>
      <c r="U11" s="2"/>
    </row>
    <row r="12" spans="1:21" s="2" customFormat="1" x14ac:dyDescent="0.25">
      <c r="A12" s="188" t="s">
        <v>195</v>
      </c>
      <c r="B12" s="71">
        <v>1</v>
      </c>
      <c r="C12" s="68" t="s">
        <v>24</v>
      </c>
      <c r="D12" s="79" t="s">
        <v>54</v>
      </c>
      <c r="E12" s="79">
        <v>150</v>
      </c>
      <c r="F12" s="80">
        <v>35</v>
      </c>
      <c r="G12" s="79"/>
    </row>
    <row r="13" spans="1:21" s="384" customFormat="1" x14ac:dyDescent="0.25">
      <c r="A13" s="188" t="s">
        <v>195</v>
      </c>
      <c r="B13" s="400" t="s">
        <v>21</v>
      </c>
      <c r="C13" s="68" t="s">
        <v>24</v>
      </c>
      <c r="D13" s="79" t="s">
        <v>54</v>
      </c>
      <c r="E13" s="131">
        <v>165</v>
      </c>
      <c r="F13" s="82">
        <v>62</v>
      </c>
      <c r="G13" s="131"/>
      <c r="H13" s="54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 spans="1:21" s="2" customFormat="1" x14ac:dyDescent="0.25">
      <c r="A14" s="188" t="s">
        <v>195</v>
      </c>
      <c r="B14" s="400" t="s">
        <v>21</v>
      </c>
      <c r="C14" s="68" t="s">
        <v>24</v>
      </c>
      <c r="D14" s="79" t="s">
        <v>54</v>
      </c>
      <c r="E14" s="131">
        <v>170</v>
      </c>
      <c r="F14" s="82">
        <v>68</v>
      </c>
      <c r="G14" s="131"/>
      <c r="H14" s="54"/>
    </row>
    <row r="15" spans="1:21" s="2" customFormat="1" x14ac:dyDescent="0.25">
      <c r="A15" s="188" t="s">
        <v>195</v>
      </c>
      <c r="B15" s="71">
        <v>1</v>
      </c>
      <c r="C15" s="68" t="s">
        <v>24</v>
      </c>
      <c r="D15" s="79" t="s">
        <v>54</v>
      </c>
      <c r="E15" s="79">
        <v>183</v>
      </c>
      <c r="F15" s="80">
        <v>67</v>
      </c>
      <c r="G15" s="79"/>
      <c r="T15" s="384"/>
    </row>
    <row r="16" spans="1:21" s="2" customFormat="1" x14ac:dyDescent="0.25">
      <c r="A16" s="188" t="s">
        <v>195</v>
      </c>
      <c r="B16" s="71">
        <v>1</v>
      </c>
      <c r="C16" s="44" t="s">
        <v>24</v>
      </c>
      <c r="D16" s="79" t="s">
        <v>54</v>
      </c>
      <c r="E16" s="79">
        <v>188</v>
      </c>
      <c r="F16" s="80">
        <v>78</v>
      </c>
      <c r="G16" s="79"/>
      <c r="H16" s="398"/>
      <c r="I16" s="398"/>
      <c r="J16" s="398"/>
      <c r="K16" s="398"/>
      <c r="L16" s="398"/>
      <c r="M16" s="398"/>
      <c r="N16" s="398"/>
      <c r="O16" s="398"/>
      <c r="P16" s="398"/>
      <c r="Q16" s="398"/>
    </row>
    <row r="17" spans="1:20" s="2" customFormat="1" x14ac:dyDescent="0.25">
      <c r="A17" s="188" t="s">
        <v>195</v>
      </c>
      <c r="B17" s="400" t="s">
        <v>21</v>
      </c>
      <c r="C17" s="68" t="s">
        <v>24</v>
      </c>
      <c r="D17" s="79" t="s">
        <v>54</v>
      </c>
      <c r="E17" s="131">
        <v>188</v>
      </c>
      <c r="F17" s="82">
        <v>86</v>
      </c>
      <c r="G17" s="131"/>
      <c r="H17" s="54"/>
    </row>
    <row r="18" spans="1:20" s="2" customFormat="1" x14ac:dyDescent="0.25">
      <c r="A18" s="188" t="s">
        <v>195</v>
      </c>
      <c r="B18" s="71">
        <v>1</v>
      </c>
      <c r="C18" s="68" t="s">
        <v>24</v>
      </c>
      <c r="D18" s="79" t="s">
        <v>54</v>
      </c>
      <c r="E18" s="79">
        <v>195</v>
      </c>
      <c r="F18" s="80">
        <v>92</v>
      </c>
      <c r="G18" s="79"/>
    </row>
    <row r="19" spans="1:20" s="2" customFormat="1" x14ac:dyDescent="0.25">
      <c r="A19" s="188" t="s">
        <v>195</v>
      </c>
      <c r="B19" s="71">
        <v>1</v>
      </c>
      <c r="C19" s="44" t="s">
        <v>24</v>
      </c>
      <c r="D19" s="79" t="s">
        <v>54</v>
      </c>
      <c r="E19" s="79">
        <v>205</v>
      </c>
      <c r="F19" s="80">
        <v>105</v>
      </c>
      <c r="G19" s="79"/>
      <c r="H19" s="398"/>
      <c r="I19" s="398"/>
      <c r="J19" s="398"/>
      <c r="K19" s="398"/>
      <c r="L19" s="398"/>
      <c r="M19" s="398"/>
      <c r="N19" s="398"/>
      <c r="O19" s="398"/>
      <c r="P19" s="398"/>
      <c r="Q19" s="398"/>
      <c r="R19" s="384"/>
      <c r="S19" s="384"/>
    </row>
    <row r="20" spans="1:20" s="2" customFormat="1" x14ac:dyDescent="0.25">
      <c r="A20" s="188" t="s">
        <v>195</v>
      </c>
      <c r="B20" s="71">
        <v>1</v>
      </c>
      <c r="C20" s="68" t="s">
        <v>24</v>
      </c>
      <c r="D20" s="79" t="s">
        <v>54</v>
      </c>
      <c r="E20" s="131">
        <v>220</v>
      </c>
      <c r="F20" s="82">
        <v>147</v>
      </c>
      <c r="G20" s="73"/>
      <c r="R20" s="384"/>
      <c r="S20" s="384"/>
    </row>
    <row r="21" spans="1:20" s="2" customFormat="1" x14ac:dyDescent="0.25">
      <c r="A21" s="188" t="s">
        <v>195</v>
      </c>
      <c r="B21" s="71">
        <v>1</v>
      </c>
      <c r="C21" s="44" t="s">
        <v>24</v>
      </c>
      <c r="D21" s="79" t="s">
        <v>54</v>
      </c>
      <c r="E21" s="132">
        <v>230</v>
      </c>
      <c r="F21" s="80">
        <v>142</v>
      </c>
      <c r="G21" s="70"/>
      <c r="H21" s="398"/>
      <c r="I21" s="384"/>
      <c r="J21" s="384"/>
      <c r="K21" s="384"/>
      <c r="L21" s="384"/>
      <c r="M21" s="384"/>
      <c r="N21" s="384"/>
      <c r="O21" s="384"/>
      <c r="P21" s="384"/>
      <c r="Q21" s="384"/>
      <c r="T21" s="384"/>
    </row>
    <row r="22" spans="1:20" s="2" customFormat="1" x14ac:dyDescent="0.25">
      <c r="A22" s="188" t="s">
        <v>195</v>
      </c>
      <c r="B22" s="91">
        <v>1</v>
      </c>
      <c r="C22" s="44" t="s">
        <v>24</v>
      </c>
      <c r="D22" s="79" t="s">
        <v>54</v>
      </c>
      <c r="E22" s="79">
        <v>240</v>
      </c>
      <c r="F22" s="80">
        <v>148</v>
      </c>
      <c r="G22" s="79"/>
      <c r="H22" s="54"/>
      <c r="J22" s="17" t="s">
        <v>314</v>
      </c>
      <c r="T22" s="384"/>
    </row>
    <row r="23" spans="1:20" s="3" customFormat="1" x14ac:dyDescent="0.25">
      <c r="A23" s="191" t="s">
        <v>195</v>
      </c>
      <c r="B23" s="37">
        <v>1</v>
      </c>
      <c r="C23" s="56" t="s">
        <v>24</v>
      </c>
      <c r="D23" s="77" t="s">
        <v>54</v>
      </c>
      <c r="E23" s="133">
        <v>270</v>
      </c>
      <c r="F23" s="78">
        <v>205</v>
      </c>
      <c r="G23" s="28"/>
    </row>
    <row r="24" spans="1:20" s="2" customFormat="1" x14ac:dyDescent="0.25">
      <c r="A24" s="188" t="s">
        <v>195</v>
      </c>
      <c r="B24" s="103">
        <v>1</v>
      </c>
      <c r="C24" s="70" t="s">
        <v>17</v>
      </c>
      <c r="D24" s="68" t="s">
        <v>60</v>
      </c>
      <c r="E24" s="131">
        <v>45</v>
      </c>
      <c r="F24" s="82">
        <v>2</v>
      </c>
      <c r="G24" s="68"/>
      <c r="H24" s="54"/>
    </row>
    <row r="25" spans="1:20" s="384" customFormat="1" x14ac:dyDescent="0.25">
      <c r="A25" s="188" t="s">
        <v>195</v>
      </c>
      <c r="B25" s="103">
        <v>1</v>
      </c>
      <c r="C25" s="70" t="s">
        <v>17</v>
      </c>
      <c r="D25" s="68" t="s">
        <v>60</v>
      </c>
      <c r="E25" s="131">
        <v>55</v>
      </c>
      <c r="F25" s="82">
        <v>2</v>
      </c>
      <c r="G25" s="68"/>
      <c r="H25" s="54"/>
      <c r="I25" s="2"/>
      <c r="J25" s="2"/>
      <c r="K25" s="2"/>
      <c r="L25" s="2"/>
      <c r="M25" s="2"/>
      <c r="N25" s="2"/>
      <c r="O25" s="2"/>
      <c r="P25" s="2"/>
    </row>
    <row r="26" spans="1:20" s="2" customFormat="1" x14ac:dyDescent="0.25">
      <c r="A26" s="188" t="s">
        <v>195</v>
      </c>
      <c r="B26" s="103">
        <v>1</v>
      </c>
      <c r="C26" s="70" t="s">
        <v>17</v>
      </c>
      <c r="D26" s="68" t="s">
        <v>60</v>
      </c>
      <c r="E26" s="131">
        <v>110</v>
      </c>
      <c r="F26" s="82">
        <v>26</v>
      </c>
      <c r="G26" s="68"/>
      <c r="H26" s="54"/>
    </row>
    <row r="27" spans="1:20" s="2" customFormat="1" x14ac:dyDescent="0.25">
      <c r="A27" s="188" t="s">
        <v>195</v>
      </c>
      <c r="B27" s="103">
        <v>1</v>
      </c>
      <c r="C27" s="70" t="s">
        <v>17</v>
      </c>
      <c r="D27" s="68" t="s">
        <v>60</v>
      </c>
      <c r="E27" s="131">
        <v>110</v>
      </c>
      <c r="F27" s="82">
        <v>22</v>
      </c>
      <c r="G27" s="68"/>
      <c r="H27" s="54"/>
      <c r="T27" s="384"/>
    </row>
    <row r="28" spans="1:20" s="2" customFormat="1" x14ac:dyDescent="0.25">
      <c r="A28" s="188" t="s">
        <v>195</v>
      </c>
      <c r="B28" s="71">
        <v>1</v>
      </c>
      <c r="C28" s="44" t="s">
        <v>17</v>
      </c>
      <c r="D28" s="44" t="s">
        <v>60</v>
      </c>
      <c r="E28" s="114">
        <v>115</v>
      </c>
      <c r="F28" s="24">
        <v>16</v>
      </c>
      <c r="G28" s="114"/>
      <c r="H28" s="398"/>
      <c r="I28" s="398"/>
      <c r="J28" s="398"/>
      <c r="K28" s="398"/>
      <c r="L28" s="398"/>
      <c r="M28" s="398"/>
      <c r="N28" s="398"/>
      <c r="O28" s="398"/>
      <c r="P28" s="398" t="s">
        <v>16</v>
      </c>
      <c r="Q28" s="398"/>
    </row>
    <row r="29" spans="1:20" s="2" customFormat="1" x14ac:dyDescent="0.25">
      <c r="A29" s="188" t="s">
        <v>195</v>
      </c>
      <c r="B29" s="71">
        <v>1</v>
      </c>
      <c r="C29" s="68" t="s">
        <v>17</v>
      </c>
      <c r="D29" s="68" t="s">
        <v>60</v>
      </c>
      <c r="E29" s="131">
        <v>115</v>
      </c>
      <c r="F29" s="82">
        <v>25</v>
      </c>
      <c r="G29" s="131"/>
      <c r="P29" s="2" t="s">
        <v>16</v>
      </c>
    </row>
    <row r="30" spans="1:20" s="2" customFormat="1" x14ac:dyDescent="0.25">
      <c r="A30" s="188" t="s">
        <v>195</v>
      </c>
      <c r="B30" s="103">
        <v>1</v>
      </c>
      <c r="C30" s="70" t="s">
        <v>17</v>
      </c>
      <c r="D30" s="68" t="s">
        <v>60</v>
      </c>
      <c r="E30" s="131">
        <v>115</v>
      </c>
      <c r="F30" s="82">
        <v>14</v>
      </c>
      <c r="G30" s="68"/>
      <c r="H30" s="54"/>
    </row>
    <row r="31" spans="1:20" s="2" customFormat="1" x14ac:dyDescent="0.25">
      <c r="A31" s="188" t="s">
        <v>195</v>
      </c>
      <c r="B31" s="103">
        <v>2</v>
      </c>
      <c r="C31" s="68" t="s">
        <v>17</v>
      </c>
      <c r="D31" s="68" t="s">
        <v>60</v>
      </c>
      <c r="E31" s="79">
        <v>115</v>
      </c>
      <c r="F31" s="80">
        <v>19</v>
      </c>
      <c r="G31" s="79"/>
      <c r="H31" s="54"/>
    </row>
    <row r="32" spans="1:20" s="2" customFormat="1" x14ac:dyDescent="0.25">
      <c r="A32" s="188" t="s">
        <v>195</v>
      </c>
      <c r="B32" s="103">
        <v>1</v>
      </c>
      <c r="C32" s="70" t="s">
        <v>17</v>
      </c>
      <c r="D32" s="68" t="s">
        <v>60</v>
      </c>
      <c r="E32" s="131">
        <v>116</v>
      </c>
      <c r="F32" s="82">
        <v>24</v>
      </c>
      <c r="G32" s="68"/>
      <c r="H32" s="54"/>
    </row>
    <row r="33" spans="1:20" s="2" customFormat="1" x14ac:dyDescent="0.25">
      <c r="A33" s="188" t="s">
        <v>195</v>
      </c>
      <c r="B33" s="103">
        <v>1</v>
      </c>
      <c r="C33" s="68" t="s">
        <v>17</v>
      </c>
      <c r="D33" s="68" t="s">
        <v>60</v>
      </c>
      <c r="E33" s="73">
        <v>120</v>
      </c>
      <c r="F33" s="82">
        <v>21</v>
      </c>
      <c r="G33" s="73"/>
      <c r="H33" s="54"/>
    </row>
    <row r="34" spans="1:20" s="2" customFormat="1" x14ac:dyDescent="0.25">
      <c r="A34" s="188" t="s">
        <v>195</v>
      </c>
      <c r="B34" s="71">
        <v>1</v>
      </c>
      <c r="C34" s="70" t="s">
        <v>17</v>
      </c>
      <c r="D34" s="68" t="s">
        <v>60</v>
      </c>
      <c r="E34" s="131">
        <v>120</v>
      </c>
      <c r="F34" s="82">
        <v>22</v>
      </c>
      <c r="G34" s="73"/>
      <c r="K34" s="2" t="s">
        <v>39</v>
      </c>
      <c r="P34" s="2" t="s">
        <v>16</v>
      </c>
    </row>
    <row r="35" spans="1:20" s="2" customFormat="1" x14ac:dyDescent="0.25">
      <c r="A35" s="188" t="s">
        <v>195</v>
      </c>
      <c r="B35" s="103">
        <v>1</v>
      </c>
      <c r="C35" s="70" t="s">
        <v>17</v>
      </c>
      <c r="D35" s="68" t="s">
        <v>60</v>
      </c>
      <c r="E35" s="131">
        <v>120</v>
      </c>
      <c r="F35" s="82">
        <v>32</v>
      </c>
      <c r="G35" s="68"/>
      <c r="H35" s="54"/>
    </row>
    <row r="36" spans="1:20" s="2" customFormat="1" x14ac:dyDescent="0.25">
      <c r="A36" s="188" t="s">
        <v>195</v>
      </c>
      <c r="B36" s="103">
        <v>1</v>
      </c>
      <c r="C36" s="70" t="s">
        <v>17</v>
      </c>
      <c r="D36" s="68" t="s">
        <v>60</v>
      </c>
      <c r="E36" s="131">
        <v>125</v>
      </c>
      <c r="F36" s="82">
        <v>22</v>
      </c>
      <c r="G36" s="68"/>
      <c r="H36" s="54"/>
    </row>
    <row r="37" spans="1:20" s="2" customFormat="1" x14ac:dyDescent="0.25">
      <c r="A37" s="188" t="s">
        <v>195</v>
      </c>
      <c r="B37" s="71">
        <v>1</v>
      </c>
      <c r="C37" s="70" t="s">
        <v>17</v>
      </c>
      <c r="D37" s="68" t="s">
        <v>60</v>
      </c>
      <c r="E37" s="132">
        <v>135</v>
      </c>
      <c r="F37" s="80">
        <v>36</v>
      </c>
      <c r="G37" s="79"/>
    </row>
    <row r="38" spans="1:20" s="2" customFormat="1" x14ac:dyDescent="0.25">
      <c r="A38" s="188" t="s">
        <v>195</v>
      </c>
      <c r="B38" s="71">
        <v>1</v>
      </c>
      <c r="C38" s="70" t="s">
        <v>17</v>
      </c>
      <c r="D38" s="68" t="s">
        <v>60</v>
      </c>
      <c r="E38" s="131">
        <v>135</v>
      </c>
      <c r="F38" s="82">
        <v>36</v>
      </c>
      <c r="G38" s="73"/>
      <c r="K38" s="2" t="s">
        <v>39</v>
      </c>
      <c r="P38" s="2" t="s">
        <v>16</v>
      </c>
    </row>
    <row r="39" spans="1:20" s="2" customFormat="1" x14ac:dyDescent="0.25">
      <c r="A39" s="188" t="s">
        <v>195</v>
      </c>
      <c r="B39" s="103">
        <v>1</v>
      </c>
      <c r="C39" s="70" t="s">
        <v>17</v>
      </c>
      <c r="D39" s="68" t="s">
        <v>60</v>
      </c>
      <c r="E39" s="131">
        <v>135</v>
      </c>
      <c r="F39" s="82">
        <v>43</v>
      </c>
      <c r="G39" s="68"/>
      <c r="H39" s="54"/>
    </row>
    <row r="40" spans="1:20" s="2" customFormat="1" x14ac:dyDescent="0.25">
      <c r="A40" s="188" t="s">
        <v>195</v>
      </c>
      <c r="B40" s="103">
        <v>1</v>
      </c>
      <c r="C40" s="70" t="s">
        <v>17</v>
      </c>
      <c r="D40" s="68" t="s">
        <v>60</v>
      </c>
      <c r="E40" s="131">
        <v>145</v>
      </c>
      <c r="F40" s="82">
        <v>54</v>
      </c>
      <c r="G40" s="68"/>
      <c r="H40" s="54"/>
    </row>
    <row r="41" spans="1:20" s="2" customFormat="1" x14ac:dyDescent="0.25">
      <c r="A41" s="188" t="s">
        <v>195</v>
      </c>
      <c r="B41" s="103">
        <v>1</v>
      </c>
      <c r="C41" s="70" t="s">
        <v>17</v>
      </c>
      <c r="D41" s="68" t="s">
        <v>60</v>
      </c>
      <c r="E41" s="131">
        <v>150</v>
      </c>
      <c r="F41" s="82">
        <v>57</v>
      </c>
      <c r="G41" s="68"/>
      <c r="H41" s="54"/>
    </row>
    <row r="42" spans="1:20" s="2" customFormat="1" x14ac:dyDescent="0.25">
      <c r="A42" s="188" t="s">
        <v>195</v>
      </c>
      <c r="B42" s="103">
        <v>1</v>
      </c>
      <c r="C42" s="70" t="s">
        <v>17</v>
      </c>
      <c r="D42" s="68" t="s">
        <v>60</v>
      </c>
      <c r="E42" s="131">
        <v>150</v>
      </c>
      <c r="F42" s="82">
        <v>52</v>
      </c>
      <c r="G42" s="68"/>
      <c r="H42" s="54"/>
    </row>
    <row r="43" spans="1:20" s="2" customFormat="1" x14ac:dyDescent="0.25">
      <c r="A43" s="188" t="s">
        <v>195</v>
      </c>
      <c r="B43" s="102">
        <v>1</v>
      </c>
      <c r="C43" s="44" t="s">
        <v>17</v>
      </c>
      <c r="D43" s="44" t="s">
        <v>60</v>
      </c>
      <c r="E43" s="25">
        <v>152</v>
      </c>
      <c r="F43" s="26">
        <v>39</v>
      </c>
      <c r="G43" s="25"/>
      <c r="H43" s="43"/>
      <c r="I43" s="32"/>
      <c r="J43" s="32"/>
      <c r="K43" s="32"/>
      <c r="L43" s="32"/>
      <c r="M43" s="32"/>
      <c r="N43" s="32"/>
      <c r="O43" s="32"/>
      <c r="P43" s="32"/>
      <c r="Q43" s="32"/>
      <c r="T43" s="32"/>
    </row>
    <row r="44" spans="1:20" s="2" customFormat="1" x14ac:dyDescent="0.25">
      <c r="A44" s="188" t="s">
        <v>195</v>
      </c>
      <c r="B44" s="71">
        <v>1</v>
      </c>
      <c r="C44" s="44" t="s">
        <v>17</v>
      </c>
      <c r="D44" s="44" t="s">
        <v>60</v>
      </c>
      <c r="E44" s="131">
        <v>155</v>
      </c>
      <c r="F44" s="82">
        <v>37</v>
      </c>
      <c r="G44" s="131"/>
      <c r="H44" s="398"/>
      <c r="I44" s="398"/>
      <c r="J44" s="44"/>
      <c r="K44" s="6"/>
      <c r="L44" s="215"/>
      <c r="M44" s="398"/>
      <c r="N44" s="398"/>
      <c r="O44" s="398"/>
      <c r="P44" s="398"/>
      <c r="Q44" s="398"/>
    </row>
    <row r="45" spans="1:20" s="248" customFormat="1" x14ac:dyDescent="0.25">
      <c r="A45" s="188" t="s">
        <v>195</v>
      </c>
      <c r="B45" s="103">
        <v>1</v>
      </c>
      <c r="C45" s="70" t="s">
        <v>17</v>
      </c>
      <c r="D45" s="68" t="s">
        <v>60</v>
      </c>
      <c r="E45" s="131">
        <v>160</v>
      </c>
      <c r="F45" s="82">
        <v>54</v>
      </c>
      <c r="G45" s="68"/>
      <c r="H45" s="5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</row>
    <row r="46" spans="1:20" s="248" customFormat="1" x14ac:dyDescent="0.25">
      <c r="A46" s="188" t="s">
        <v>195</v>
      </c>
      <c r="B46" s="103">
        <v>1</v>
      </c>
      <c r="C46" s="70" t="s">
        <v>17</v>
      </c>
      <c r="D46" s="68" t="s">
        <v>60</v>
      </c>
      <c r="E46" s="131">
        <v>176</v>
      </c>
      <c r="F46" s="82">
        <v>93</v>
      </c>
      <c r="G46" s="68"/>
      <c r="H46" s="5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</row>
    <row r="47" spans="1:20" s="101" customFormat="1" x14ac:dyDescent="0.25">
      <c r="A47" s="188" t="s">
        <v>195</v>
      </c>
      <c r="B47" s="102">
        <v>2</v>
      </c>
      <c r="C47" s="44" t="s">
        <v>17</v>
      </c>
      <c r="D47" s="44" t="s">
        <v>60</v>
      </c>
      <c r="E47" s="25">
        <v>190</v>
      </c>
      <c r="F47" s="26">
        <v>90</v>
      </c>
      <c r="G47" s="25"/>
      <c r="H47" s="43"/>
      <c r="I47" s="398"/>
      <c r="J47" s="398"/>
      <c r="K47" s="398"/>
      <c r="L47" s="398"/>
      <c r="M47" s="398"/>
      <c r="N47" s="398"/>
      <c r="O47" s="398"/>
      <c r="P47" s="398"/>
      <c r="Q47" s="398"/>
      <c r="R47" s="2"/>
      <c r="S47" s="2"/>
      <c r="T47" s="2"/>
    </row>
    <row r="48" spans="1:20" s="2" customFormat="1" x14ac:dyDescent="0.25">
      <c r="A48" s="188" t="s">
        <v>195</v>
      </c>
      <c r="B48" s="103">
        <v>1</v>
      </c>
      <c r="C48" s="70" t="s">
        <v>17</v>
      </c>
      <c r="D48" s="68" t="s">
        <v>60</v>
      </c>
      <c r="E48" s="131">
        <v>195</v>
      </c>
      <c r="F48" s="82">
        <v>108</v>
      </c>
      <c r="G48" s="68"/>
      <c r="H48" s="54"/>
    </row>
    <row r="49" spans="1:20" s="2" customFormat="1" x14ac:dyDescent="0.25">
      <c r="A49" s="188" t="s">
        <v>195</v>
      </c>
      <c r="B49" s="102">
        <v>1</v>
      </c>
      <c r="C49" s="44" t="s">
        <v>17</v>
      </c>
      <c r="D49" s="44" t="s">
        <v>60</v>
      </c>
      <c r="E49" s="132">
        <v>205</v>
      </c>
      <c r="F49" s="80">
        <v>110</v>
      </c>
      <c r="G49" s="70"/>
      <c r="H49" s="43"/>
      <c r="I49" s="398"/>
      <c r="J49" s="44"/>
      <c r="K49" s="6"/>
      <c r="L49" s="160"/>
      <c r="M49" s="398"/>
      <c r="N49" s="398"/>
      <c r="O49" s="398"/>
      <c r="P49" s="398"/>
      <c r="Q49" s="398"/>
    </row>
    <row r="50" spans="1:20" s="2" customFormat="1" x14ac:dyDescent="0.25">
      <c r="A50" s="188" t="s">
        <v>195</v>
      </c>
      <c r="B50" s="103">
        <v>1</v>
      </c>
      <c r="C50" s="70" t="s">
        <v>17</v>
      </c>
      <c r="D50" s="68" t="s">
        <v>60</v>
      </c>
      <c r="E50" s="131">
        <v>210</v>
      </c>
      <c r="F50" s="82">
        <v>118</v>
      </c>
      <c r="G50" s="68"/>
      <c r="H50" s="54"/>
    </row>
    <row r="51" spans="1:20" s="2" customFormat="1" x14ac:dyDescent="0.25">
      <c r="A51" s="188" t="s">
        <v>195</v>
      </c>
      <c r="B51" s="103">
        <v>1</v>
      </c>
      <c r="C51" s="70" t="s">
        <v>17</v>
      </c>
      <c r="D51" s="68" t="s">
        <v>60</v>
      </c>
      <c r="E51" s="131">
        <v>220</v>
      </c>
      <c r="F51" s="82">
        <v>147</v>
      </c>
      <c r="G51" s="68"/>
      <c r="H51" s="54"/>
      <c r="R51" s="384"/>
      <c r="S51" s="384"/>
    </row>
    <row r="52" spans="1:20" s="2" customFormat="1" x14ac:dyDescent="0.25">
      <c r="A52" s="188" t="s">
        <v>195</v>
      </c>
      <c r="B52" s="103">
        <v>1</v>
      </c>
      <c r="C52" s="70" t="s">
        <v>17</v>
      </c>
      <c r="D52" s="68" t="s">
        <v>60</v>
      </c>
      <c r="E52" s="131">
        <v>230</v>
      </c>
      <c r="F52" s="82">
        <v>158</v>
      </c>
      <c r="G52" s="68"/>
      <c r="H52" s="54"/>
    </row>
    <row r="53" spans="1:20" s="3" customFormat="1" x14ac:dyDescent="0.25">
      <c r="A53" s="191" t="s">
        <v>195</v>
      </c>
      <c r="B53" s="105">
        <v>1</v>
      </c>
      <c r="C53" s="76" t="s">
        <v>17</v>
      </c>
      <c r="D53" s="56" t="s">
        <v>60</v>
      </c>
      <c r="E53" s="133">
        <v>250</v>
      </c>
      <c r="F53" s="78">
        <v>208</v>
      </c>
      <c r="G53" s="56"/>
      <c r="H53" s="49"/>
    </row>
    <row r="54" spans="1:20" s="2" customFormat="1" x14ac:dyDescent="0.25">
      <c r="A54" s="188" t="s">
        <v>195</v>
      </c>
      <c r="B54" s="71">
        <v>1</v>
      </c>
      <c r="C54" s="68" t="s">
        <v>19</v>
      </c>
      <c r="D54" s="68" t="s">
        <v>216</v>
      </c>
      <c r="E54" s="132">
        <v>122</v>
      </c>
      <c r="F54" s="80">
        <v>28</v>
      </c>
      <c r="G54" s="70"/>
      <c r="R54" s="384"/>
      <c r="S54" s="384"/>
    </row>
    <row r="55" spans="1:20" s="2" customFormat="1" x14ac:dyDescent="0.25">
      <c r="A55" s="188" t="s">
        <v>195</v>
      </c>
      <c r="B55" s="71">
        <v>1</v>
      </c>
      <c r="C55" s="68" t="s">
        <v>19</v>
      </c>
      <c r="D55" s="68" t="s">
        <v>216</v>
      </c>
      <c r="E55" s="131">
        <v>138</v>
      </c>
      <c r="F55" s="82">
        <v>27</v>
      </c>
      <c r="G55" s="73"/>
    </row>
    <row r="56" spans="1:20" s="2" customFormat="1" x14ac:dyDescent="0.25">
      <c r="A56" s="188" t="s">
        <v>195</v>
      </c>
      <c r="B56" s="71">
        <v>1</v>
      </c>
      <c r="C56" s="44" t="s">
        <v>19</v>
      </c>
      <c r="D56" s="68" t="s">
        <v>216</v>
      </c>
      <c r="E56" s="132">
        <v>150</v>
      </c>
      <c r="F56" s="80">
        <v>35</v>
      </c>
      <c r="G56" s="70"/>
      <c r="R56" s="384"/>
      <c r="S56" s="384"/>
      <c r="T56" s="384"/>
    </row>
    <row r="57" spans="1:20" s="2" customFormat="1" x14ac:dyDescent="0.25">
      <c r="A57" s="188" t="s">
        <v>195</v>
      </c>
      <c r="B57" s="71">
        <v>1</v>
      </c>
      <c r="C57" s="44" t="s">
        <v>19</v>
      </c>
      <c r="D57" s="68" t="s">
        <v>216</v>
      </c>
      <c r="E57" s="132">
        <v>155</v>
      </c>
      <c r="F57" s="80">
        <v>39</v>
      </c>
      <c r="G57" s="70"/>
    </row>
    <row r="58" spans="1:20" s="2" customFormat="1" x14ac:dyDescent="0.25">
      <c r="A58" s="188" t="s">
        <v>195</v>
      </c>
      <c r="B58" s="71">
        <v>1</v>
      </c>
      <c r="C58" s="68" t="s">
        <v>19</v>
      </c>
      <c r="D58" s="68" t="s">
        <v>216</v>
      </c>
      <c r="E58" s="132">
        <v>160</v>
      </c>
      <c r="F58" s="80">
        <v>55</v>
      </c>
      <c r="G58" s="70"/>
    </row>
    <row r="59" spans="1:20" s="2" customFormat="1" x14ac:dyDescent="0.25">
      <c r="A59" s="188" t="s">
        <v>195</v>
      </c>
      <c r="B59" s="71">
        <v>1</v>
      </c>
      <c r="C59" s="68" t="s">
        <v>19</v>
      </c>
      <c r="D59" s="68" t="s">
        <v>216</v>
      </c>
      <c r="E59" s="132">
        <v>175</v>
      </c>
      <c r="F59" s="80">
        <v>66</v>
      </c>
      <c r="G59" s="70"/>
    </row>
    <row r="60" spans="1:20" s="3" customFormat="1" x14ac:dyDescent="0.25">
      <c r="A60" s="191" t="s">
        <v>195</v>
      </c>
      <c r="B60" s="50">
        <v>1</v>
      </c>
      <c r="C60" s="410" t="s">
        <v>19</v>
      </c>
      <c r="D60" s="56" t="s">
        <v>216</v>
      </c>
      <c r="E60" s="133">
        <v>215</v>
      </c>
      <c r="F60" s="78">
        <v>130</v>
      </c>
      <c r="G60" s="28"/>
      <c r="H60" s="49"/>
    </row>
    <row r="61" spans="1:20" s="92" customFormat="1" x14ac:dyDescent="0.25">
      <c r="A61" s="189" t="s">
        <v>195</v>
      </c>
      <c r="B61" s="151">
        <v>1</v>
      </c>
      <c r="C61" s="141" t="s">
        <v>212</v>
      </c>
      <c r="D61" s="141" t="s">
        <v>209</v>
      </c>
      <c r="E61" s="245">
        <v>165</v>
      </c>
      <c r="F61" s="246">
        <v>50</v>
      </c>
      <c r="G61" s="139"/>
    </row>
    <row r="62" spans="1:20" s="3" customFormat="1" ht="25.5" x14ac:dyDescent="0.25">
      <c r="A62" s="191" t="s">
        <v>195</v>
      </c>
      <c r="B62" s="105">
        <v>1</v>
      </c>
      <c r="C62" s="56" t="s">
        <v>25</v>
      </c>
      <c r="D62" s="56" t="s">
        <v>71</v>
      </c>
      <c r="E62" s="56"/>
      <c r="F62" s="78"/>
      <c r="G62" s="133">
        <v>189</v>
      </c>
      <c r="H62" s="78" t="s">
        <v>28</v>
      </c>
      <c r="I62" s="133">
        <v>1</v>
      </c>
      <c r="J62" s="49" t="s">
        <v>341</v>
      </c>
      <c r="K62" s="3">
        <f>189/62</f>
        <v>3.0483870967741935</v>
      </c>
      <c r="P62" s="281" t="s">
        <v>340</v>
      </c>
      <c r="R62" s="92"/>
      <c r="S62" s="92"/>
    </row>
    <row r="63" spans="1:20" s="92" customFormat="1" ht="27.75" customHeight="1" x14ac:dyDescent="0.25">
      <c r="A63" s="195" t="s">
        <v>16</v>
      </c>
      <c r="B63" s="411" t="s">
        <v>194</v>
      </c>
      <c r="C63" s="207" t="s">
        <v>16</v>
      </c>
      <c r="E63" s="141"/>
      <c r="F63" s="150"/>
      <c r="J63" s="92">
        <f>G62*4</f>
        <v>756</v>
      </c>
      <c r="K63" s="92" t="s">
        <v>342</v>
      </c>
    </row>
    <row r="64" spans="1:20" s="2" customFormat="1" x14ac:dyDescent="0.25">
      <c r="A64" s="188" t="s">
        <v>195</v>
      </c>
      <c r="B64" s="71">
        <v>2</v>
      </c>
      <c r="C64" s="68" t="s">
        <v>24</v>
      </c>
      <c r="D64" s="79" t="s">
        <v>54</v>
      </c>
      <c r="E64" s="79">
        <v>90</v>
      </c>
      <c r="F64" s="80">
        <v>14</v>
      </c>
      <c r="G64" s="79"/>
      <c r="S64" s="384"/>
    </row>
    <row r="65" spans="1:19" s="2" customFormat="1" x14ac:dyDescent="0.25">
      <c r="A65" s="188" t="s">
        <v>195</v>
      </c>
      <c r="B65" s="71">
        <v>2</v>
      </c>
      <c r="C65" s="68" t="s">
        <v>24</v>
      </c>
      <c r="D65" s="79" t="s">
        <v>54</v>
      </c>
      <c r="E65" s="79">
        <v>145</v>
      </c>
      <c r="F65" s="80">
        <v>35</v>
      </c>
      <c r="G65" s="79"/>
      <c r="S65" s="384"/>
    </row>
    <row r="66" spans="1:19" s="3" customFormat="1" x14ac:dyDescent="0.25">
      <c r="A66" s="191" t="s">
        <v>195</v>
      </c>
      <c r="B66" s="37">
        <v>2</v>
      </c>
      <c r="C66" s="56" t="s">
        <v>24</v>
      </c>
      <c r="D66" s="77" t="s">
        <v>54</v>
      </c>
      <c r="E66" s="77">
        <v>165</v>
      </c>
      <c r="F66" s="90">
        <v>58</v>
      </c>
      <c r="G66" s="77"/>
    </row>
    <row r="67" spans="1:19" s="92" customFormat="1" x14ac:dyDescent="0.25">
      <c r="A67" s="189" t="s">
        <v>195</v>
      </c>
      <c r="B67" s="151">
        <v>2</v>
      </c>
      <c r="C67" s="141" t="s">
        <v>212</v>
      </c>
      <c r="D67" s="141" t="s">
        <v>209</v>
      </c>
      <c r="E67" s="245">
        <v>185</v>
      </c>
      <c r="F67" s="246">
        <v>88</v>
      </c>
      <c r="G67" s="139"/>
    </row>
    <row r="68" spans="1:19" s="384" customFormat="1" x14ac:dyDescent="0.25">
      <c r="A68" s="188" t="s">
        <v>195</v>
      </c>
      <c r="B68" s="71">
        <v>2</v>
      </c>
      <c r="C68" s="44" t="s">
        <v>19</v>
      </c>
      <c r="D68" s="68" t="s">
        <v>216</v>
      </c>
      <c r="E68" s="132">
        <v>95</v>
      </c>
      <c r="F68" s="80">
        <v>10</v>
      </c>
      <c r="G68" s="70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9" s="384" customFormat="1" x14ac:dyDescent="0.25">
      <c r="A69" s="188" t="s">
        <v>195</v>
      </c>
      <c r="B69" s="71">
        <v>2</v>
      </c>
      <c r="C69" s="44" t="s">
        <v>19</v>
      </c>
      <c r="D69" s="68" t="s">
        <v>216</v>
      </c>
      <c r="E69" s="132">
        <v>140</v>
      </c>
      <c r="F69" s="80">
        <v>49</v>
      </c>
      <c r="G69" s="70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9" s="384" customFormat="1" x14ac:dyDescent="0.25">
      <c r="A70" s="188" t="s">
        <v>195</v>
      </c>
      <c r="B70" s="71">
        <v>2</v>
      </c>
      <c r="C70" s="44" t="s">
        <v>19</v>
      </c>
      <c r="D70" s="68" t="s">
        <v>216</v>
      </c>
      <c r="E70" s="132">
        <v>200</v>
      </c>
      <c r="F70" s="80">
        <v>98</v>
      </c>
      <c r="G70" s="70"/>
      <c r="H70" s="2"/>
      <c r="I70" s="2"/>
      <c r="J70" s="17" t="s">
        <v>314</v>
      </c>
      <c r="K70" s="2"/>
      <c r="L70" s="2"/>
      <c r="M70" s="2"/>
      <c r="N70" s="2"/>
      <c r="O70" s="2"/>
      <c r="P70" s="2"/>
      <c r="Q70" s="2"/>
    </row>
    <row r="71" spans="1:19" s="3" customFormat="1" x14ac:dyDescent="0.25">
      <c r="A71" s="191" t="s">
        <v>195</v>
      </c>
      <c r="B71" s="37">
        <v>2</v>
      </c>
      <c r="C71" s="56" t="s">
        <v>19</v>
      </c>
      <c r="D71" s="56" t="s">
        <v>216</v>
      </c>
      <c r="E71" s="289">
        <v>300</v>
      </c>
      <c r="F71" s="90">
        <v>268</v>
      </c>
      <c r="G71" s="76"/>
      <c r="J71" s="12" t="s">
        <v>314</v>
      </c>
    </row>
    <row r="72" spans="1:19" s="384" customFormat="1" x14ac:dyDescent="0.25">
      <c r="A72" s="188" t="s">
        <v>195</v>
      </c>
      <c r="B72" s="102">
        <v>2</v>
      </c>
      <c r="C72" s="44" t="s">
        <v>17</v>
      </c>
      <c r="D72" s="44" t="s">
        <v>60</v>
      </c>
      <c r="E72" s="25">
        <v>92</v>
      </c>
      <c r="F72" s="26">
        <v>11</v>
      </c>
      <c r="G72" s="25"/>
      <c r="H72" s="43"/>
    </row>
    <row r="73" spans="1:19" s="384" customFormat="1" x14ac:dyDescent="0.25">
      <c r="A73" s="188" t="s">
        <v>195</v>
      </c>
      <c r="B73" s="102">
        <v>2</v>
      </c>
      <c r="C73" s="44" t="s">
        <v>17</v>
      </c>
      <c r="D73" s="44" t="s">
        <v>60</v>
      </c>
      <c r="E73" s="25">
        <v>115</v>
      </c>
      <c r="F73" s="26">
        <v>24</v>
      </c>
      <c r="G73" s="25"/>
      <c r="H73" s="43"/>
      <c r="R73" s="413"/>
      <c r="S73" s="413"/>
    </row>
    <row r="74" spans="1:19" s="384" customFormat="1" x14ac:dyDescent="0.25">
      <c r="A74" s="188" t="s">
        <v>195</v>
      </c>
      <c r="B74" s="102">
        <v>2</v>
      </c>
      <c r="C74" s="44" t="s">
        <v>17</v>
      </c>
      <c r="D74" s="44" t="s">
        <v>60</v>
      </c>
      <c r="E74" s="25">
        <v>135</v>
      </c>
      <c r="F74" s="26">
        <v>25</v>
      </c>
      <c r="G74" s="25"/>
      <c r="H74" s="43"/>
      <c r="R74" s="413"/>
      <c r="S74" s="413"/>
    </row>
    <row r="75" spans="1:19" s="384" customFormat="1" x14ac:dyDescent="0.25">
      <c r="A75" s="188" t="s">
        <v>195</v>
      </c>
      <c r="B75" s="102">
        <v>2</v>
      </c>
      <c r="C75" s="44" t="s">
        <v>17</v>
      </c>
      <c r="D75" s="44" t="s">
        <v>60</v>
      </c>
      <c r="E75" s="25">
        <v>140</v>
      </c>
      <c r="F75" s="26">
        <v>40</v>
      </c>
      <c r="G75" s="25"/>
      <c r="H75" s="43"/>
      <c r="R75" s="413"/>
      <c r="S75" s="413"/>
    </row>
    <row r="76" spans="1:19" s="384" customFormat="1" x14ac:dyDescent="0.25">
      <c r="A76" s="188" t="s">
        <v>195</v>
      </c>
      <c r="B76" s="102">
        <v>2</v>
      </c>
      <c r="C76" s="44" t="s">
        <v>17</v>
      </c>
      <c r="D76" s="44" t="s">
        <v>60</v>
      </c>
      <c r="E76" s="25">
        <v>142</v>
      </c>
      <c r="F76" s="26">
        <v>38</v>
      </c>
      <c r="G76" s="25"/>
      <c r="H76" s="43"/>
      <c r="R76" s="413"/>
      <c r="S76" s="413"/>
    </row>
    <row r="77" spans="1:19" s="384" customFormat="1" x14ac:dyDescent="0.25">
      <c r="A77" s="188" t="s">
        <v>195</v>
      </c>
      <c r="B77" s="102">
        <v>2</v>
      </c>
      <c r="C77" s="44" t="s">
        <v>17</v>
      </c>
      <c r="D77" s="44" t="s">
        <v>60</v>
      </c>
      <c r="E77" s="25">
        <v>185</v>
      </c>
      <c r="F77" s="26">
        <v>68</v>
      </c>
      <c r="G77" s="25"/>
      <c r="H77" s="43"/>
      <c r="R77" s="413"/>
      <c r="S77" s="413"/>
    </row>
    <row r="78" spans="1:19" s="3" customFormat="1" x14ac:dyDescent="0.25">
      <c r="A78" s="191" t="s">
        <v>195</v>
      </c>
      <c r="B78" s="105">
        <v>2</v>
      </c>
      <c r="C78" s="56" t="s">
        <v>17</v>
      </c>
      <c r="D78" s="56" t="s">
        <v>60</v>
      </c>
      <c r="E78" s="77">
        <v>230</v>
      </c>
      <c r="F78" s="90">
        <v>131</v>
      </c>
      <c r="G78" s="77"/>
      <c r="H78" s="49"/>
      <c r="J78" s="12" t="s">
        <v>314</v>
      </c>
    </row>
    <row r="79" spans="1:19" s="92" customFormat="1" x14ac:dyDescent="0.25">
      <c r="A79" s="367"/>
      <c r="B79" s="367"/>
      <c r="C79" s="139"/>
      <c r="D79" s="139"/>
      <c r="E79" s="139"/>
      <c r="F79" s="246"/>
      <c r="G79" s="414"/>
    </row>
    <row r="80" spans="1:19" s="92" customFormat="1" x14ac:dyDescent="0.25">
      <c r="A80" s="367"/>
      <c r="B80" s="411" t="s">
        <v>347</v>
      </c>
      <c r="C80" s="139"/>
      <c r="D80" s="139"/>
      <c r="E80" s="139"/>
      <c r="F80" s="246"/>
      <c r="G80" s="414"/>
    </row>
    <row r="81" spans="1:18" s="2" customFormat="1" x14ac:dyDescent="0.25">
      <c r="A81" s="188" t="s">
        <v>195</v>
      </c>
      <c r="B81" s="71">
        <v>3</v>
      </c>
      <c r="C81" s="68" t="s">
        <v>24</v>
      </c>
      <c r="D81" s="79" t="s">
        <v>54</v>
      </c>
      <c r="E81" s="79">
        <v>140</v>
      </c>
      <c r="F81" s="80">
        <v>36</v>
      </c>
      <c r="G81" s="79"/>
    </row>
    <row r="82" spans="1:18" s="2" customFormat="1" x14ac:dyDescent="0.25">
      <c r="A82" s="188" t="s">
        <v>195</v>
      </c>
      <c r="B82" s="71">
        <v>3</v>
      </c>
      <c r="C82" s="68" t="s">
        <v>24</v>
      </c>
      <c r="D82" s="79" t="s">
        <v>54</v>
      </c>
      <c r="E82" s="79">
        <v>145</v>
      </c>
      <c r="F82" s="80">
        <v>38</v>
      </c>
      <c r="G82" s="79"/>
    </row>
    <row r="83" spans="1:18" s="384" customFormat="1" x14ac:dyDescent="0.25">
      <c r="A83" s="188" t="s">
        <v>195</v>
      </c>
      <c r="B83" s="71">
        <v>3</v>
      </c>
      <c r="C83" s="44" t="s">
        <v>19</v>
      </c>
      <c r="D83" s="68" t="s">
        <v>216</v>
      </c>
      <c r="E83" s="132">
        <v>145</v>
      </c>
      <c r="F83" s="80">
        <v>46</v>
      </c>
      <c r="G83" s="70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1:18" s="384" customFormat="1" x14ac:dyDescent="0.25">
      <c r="A84" s="188" t="s">
        <v>195</v>
      </c>
      <c r="B84" s="71">
        <v>3</v>
      </c>
      <c r="C84" s="44" t="s">
        <v>19</v>
      </c>
      <c r="D84" s="68" t="s">
        <v>216</v>
      </c>
      <c r="E84" s="132">
        <v>170</v>
      </c>
      <c r="F84" s="80">
        <v>53</v>
      </c>
      <c r="G84" s="70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</sheetData>
  <sortState xmlns:xlrd2="http://schemas.microsoft.com/office/spreadsheetml/2017/richdata2" ref="A2:Q61">
    <sortCondition ref="C2:C61"/>
    <sortCondition ref="E2:E61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52"/>
  <sheetViews>
    <sheetView topLeftCell="A4" workbookViewId="0">
      <selection activeCell="C16" sqref="C16"/>
    </sheetView>
  </sheetViews>
  <sheetFormatPr defaultColWidth="9.140625" defaultRowHeight="12.75" x14ac:dyDescent="0.2"/>
  <cols>
    <col min="1" max="1" width="8.140625" style="183" customWidth="1"/>
    <col min="2" max="2" width="28.7109375" style="183" customWidth="1"/>
    <col min="3" max="3" width="22.7109375" style="171" customWidth="1"/>
    <col min="4" max="16384" width="9.140625" style="183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84"/>
      <c r="F2" s="184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83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83" t="s">
        <v>79</v>
      </c>
      <c r="C14" s="166" t="s">
        <v>185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83" t="s">
        <v>82</v>
      </c>
      <c r="C15" s="168">
        <v>44391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83" t="s">
        <v>84</v>
      </c>
      <c r="C16" s="166" t="s">
        <v>434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183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183" t="s">
        <v>89</v>
      </c>
      <c r="C18" s="166" t="s">
        <v>90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183" t="s">
        <v>92</v>
      </c>
      <c r="C19" s="166" t="s">
        <v>16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183" t="s">
        <v>95</v>
      </c>
      <c r="C20" s="166" t="s">
        <v>171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183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183" t="s">
        <v>99</v>
      </c>
      <c r="C22" s="166" t="s">
        <v>186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183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183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6" x14ac:dyDescent="0.2">
      <c r="A25" s="165">
        <v>15</v>
      </c>
      <c r="B25" s="183" t="s">
        <v>215</v>
      </c>
      <c r="C25" s="166" t="s">
        <v>214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O25" s="299" t="s">
        <v>225</v>
      </c>
      <c r="P25" s="299"/>
    </row>
    <row r="26" spans="1:16" x14ac:dyDescent="0.2">
      <c r="A26" s="165">
        <v>16</v>
      </c>
      <c r="B26" s="183" t="s">
        <v>106</v>
      </c>
      <c r="C26" s="166" t="s">
        <v>200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O26" s="299" t="s">
        <v>181</v>
      </c>
      <c r="P26" s="299" t="s">
        <v>182</v>
      </c>
    </row>
    <row r="27" spans="1:16" x14ac:dyDescent="0.2">
      <c r="A27" s="165">
        <v>17</v>
      </c>
      <c r="B27" s="183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183" t="s">
        <v>193</v>
      </c>
      <c r="O27" s="299">
        <v>2750</v>
      </c>
      <c r="P27" s="4">
        <f>O27/60</f>
        <v>45.833333333333336</v>
      </c>
    </row>
    <row r="28" spans="1:16" x14ac:dyDescent="0.2">
      <c r="A28" s="165">
        <v>18</v>
      </c>
      <c r="B28" s="183" t="s">
        <v>110</v>
      </c>
      <c r="C28" s="166">
        <v>450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  <c r="N28" s="299" t="s">
        <v>194</v>
      </c>
      <c r="O28" s="183">
        <v>1910</v>
      </c>
      <c r="P28" s="4">
        <f>O28/60</f>
        <v>31.833333333333332</v>
      </c>
    </row>
    <row r="29" spans="1:16" x14ac:dyDescent="0.2">
      <c r="A29" s="165">
        <v>19</v>
      </c>
      <c r="B29" s="183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183" t="s">
        <v>114</v>
      </c>
      <c r="C30" s="166">
        <v>12.5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183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183" t="s">
        <v>118</v>
      </c>
      <c r="C32" s="166" t="s">
        <v>187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183" t="s">
        <v>121</v>
      </c>
      <c r="C33" s="166" t="s">
        <v>188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83" t="s">
        <v>123</v>
      </c>
      <c r="C34" s="170">
        <v>0.54166666666666663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83" t="s">
        <v>124</v>
      </c>
      <c r="C35" s="170">
        <v>0.60416666666666663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83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83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83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83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83" t="s">
        <v>132</v>
      </c>
      <c r="C40" s="166">
        <v>312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83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83" t="s">
        <v>134</v>
      </c>
      <c r="C42" s="166">
        <v>13.4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83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83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83" t="s">
        <v>139</v>
      </c>
      <c r="C45" s="166">
        <v>20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83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83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83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83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83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83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83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7"/>
  <sheetViews>
    <sheetView workbookViewId="0">
      <selection activeCell="F55" sqref="F55"/>
    </sheetView>
  </sheetViews>
  <sheetFormatPr defaultRowHeight="15" x14ac:dyDescent="0.25"/>
  <cols>
    <col min="1" max="2" width="9.140625" style="533"/>
    <col min="3" max="3" width="9.140625" style="500" customWidth="1"/>
    <col min="4" max="4" width="9.140625" style="142" customWidth="1"/>
    <col min="5" max="5" width="9.140625" style="489"/>
    <col min="6" max="6" width="12.28515625" style="531" customWidth="1"/>
    <col min="7" max="7" width="9.140625" style="6"/>
    <col min="14" max="14" width="14.5703125" customWidth="1"/>
    <col min="15" max="15" width="10.28515625" customWidth="1"/>
    <col min="16" max="16" width="11.5703125" customWidth="1"/>
    <col min="17" max="17" width="12" customWidth="1"/>
    <col min="18" max="18" width="11" style="6" customWidth="1"/>
  </cols>
  <sheetData>
    <row r="1" spans="1:30" x14ac:dyDescent="0.25">
      <c r="A1" s="526" t="s">
        <v>38</v>
      </c>
      <c r="B1" s="525" t="s">
        <v>336</v>
      </c>
      <c r="C1" s="525" t="s">
        <v>0</v>
      </c>
      <c r="D1" s="526" t="s">
        <v>1</v>
      </c>
      <c r="E1" s="535" t="s">
        <v>2</v>
      </c>
      <c r="F1" s="527" t="s">
        <v>263</v>
      </c>
      <c r="G1" s="5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27</v>
      </c>
      <c r="P1" s="1" t="s">
        <v>12</v>
      </c>
      <c r="Q1" s="1" t="s">
        <v>13</v>
      </c>
      <c r="R1" s="1" t="s">
        <v>14</v>
      </c>
      <c r="S1" s="1"/>
      <c r="T1" s="32"/>
      <c r="U1" s="32"/>
      <c r="V1" s="32"/>
      <c r="W1" s="32"/>
      <c r="X1" s="32"/>
      <c r="Y1" s="32"/>
      <c r="Z1" s="32"/>
      <c r="AA1" s="32"/>
      <c r="AB1" s="32"/>
    </row>
    <row r="2" spans="1:30" s="32" customFormat="1" x14ac:dyDescent="0.25">
      <c r="A2" s="242">
        <v>1</v>
      </c>
      <c r="B2" s="492">
        <v>135</v>
      </c>
      <c r="C2" s="134" t="s">
        <v>264</v>
      </c>
      <c r="D2" s="270" t="s">
        <v>415</v>
      </c>
      <c r="E2" s="490"/>
      <c r="F2" s="483"/>
      <c r="G2" s="113">
        <v>220</v>
      </c>
      <c r="H2" s="2"/>
      <c r="I2" s="17">
        <v>5</v>
      </c>
      <c r="J2" s="2"/>
      <c r="K2" s="2"/>
      <c r="L2" s="2"/>
      <c r="M2" s="2"/>
      <c r="N2" s="2"/>
      <c r="O2" s="2"/>
      <c r="P2" s="2" t="s">
        <v>202</v>
      </c>
      <c r="Q2" s="2"/>
      <c r="R2" s="17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s="3" customFormat="1" x14ac:dyDescent="0.25">
      <c r="A3" s="136">
        <v>1</v>
      </c>
      <c r="B3" s="580">
        <v>135</v>
      </c>
      <c r="C3" s="265" t="s">
        <v>264</v>
      </c>
      <c r="D3" s="529">
        <v>132</v>
      </c>
      <c r="E3" s="536">
        <v>9.5000000000000001E-2</v>
      </c>
      <c r="F3" s="493"/>
      <c r="G3" s="128"/>
      <c r="H3" s="3" t="s">
        <v>416</v>
      </c>
      <c r="R3" s="12"/>
    </row>
    <row r="4" spans="1:30" s="255" customFormat="1" x14ac:dyDescent="0.25">
      <c r="A4" s="242">
        <v>1</v>
      </c>
      <c r="B4" s="578" t="s">
        <v>17</v>
      </c>
      <c r="C4" s="242" t="s">
        <v>60</v>
      </c>
      <c r="D4" s="270">
        <v>135</v>
      </c>
      <c r="E4" s="490">
        <v>7.4999999999999997E-2</v>
      </c>
      <c r="F4" s="483"/>
      <c r="G4" s="243"/>
      <c r="H4" s="242"/>
      <c r="I4" s="54"/>
      <c r="J4" s="244"/>
      <c r="K4" s="424"/>
      <c r="L4" s="424"/>
      <c r="M4" s="424"/>
      <c r="N4" s="424"/>
      <c r="O4" s="424"/>
      <c r="P4" s="424"/>
      <c r="Q4" s="424"/>
      <c r="R4" s="6" t="s">
        <v>30</v>
      </c>
      <c r="S4" s="424"/>
      <c r="T4" s="424"/>
      <c r="U4" s="424"/>
      <c r="V4" s="424"/>
      <c r="W4" s="424"/>
      <c r="X4" s="424"/>
      <c r="Y4" s="424"/>
      <c r="Z4" s="424"/>
      <c r="AA4" s="424"/>
      <c r="AB4" s="424"/>
      <c r="AC4" s="424"/>
      <c r="AD4" s="424"/>
    </row>
    <row r="5" spans="1:30" s="479" customFormat="1" x14ac:dyDescent="0.25">
      <c r="A5" s="136">
        <v>1</v>
      </c>
      <c r="B5" s="579" t="s">
        <v>17</v>
      </c>
      <c r="C5" s="136" t="s">
        <v>60</v>
      </c>
      <c r="D5" s="149">
        <v>150</v>
      </c>
      <c r="E5" s="487">
        <v>7.8E-2</v>
      </c>
      <c r="F5" s="484"/>
      <c r="G5" s="128"/>
      <c r="R5" s="477" t="s">
        <v>30</v>
      </c>
    </row>
    <row r="6" spans="1:30" s="473" customFormat="1" x14ac:dyDescent="0.25">
      <c r="A6" s="242">
        <v>1</v>
      </c>
      <c r="B6" s="578" t="s">
        <v>22</v>
      </c>
      <c r="C6" s="270" t="s">
        <v>64</v>
      </c>
      <c r="D6" s="270">
        <v>110</v>
      </c>
      <c r="E6" s="490">
        <v>5.0999999999999997E-2</v>
      </c>
      <c r="F6" s="483"/>
      <c r="G6" s="243"/>
      <c r="H6" s="242"/>
      <c r="I6" s="549"/>
      <c r="J6" s="550"/>
      <c r="R6" s="249" t="s">
        <v>30</v>
      </c>
    </row>
    <row r="7" spans="1:30" s="473" customFormat="1" x14ac:dyDescent="0.25">
      <c r="A7" s="323">
        <v>1</v>
      </c>
      <c r="B7" s="578" t="s">
        <v>22</v>
      </c>
      <c r="C7" s="553" t="s">
        <v>64</v>
      </c>
      <c r="D7" s="534">
        <v>115</v>
      </c>
      <c r="E7" s="491">
        <v>6.6000000000000003E-2</v>
      </c>
      <c r="F7" s="485"/>
      <c r="G7" s="113"/>
      <c r="R7" s="249" t="s">
        <v>30</v>
      </c>
    </row>
    <row r="8" spans="1:30" s="473" customFormat="1" x14ac:dyDescent="0.25">
      <c r="A8" s="323">
        <v>1</v>
      </c>
      <c r="B8" s="578" t="s">
        <v>22</v>
      </c>
      <c r="C8" s="270" t="s">
        <v>64</v>
      </c>
      <c r="D8" s="270">
        <v>115</v>
      </c>
      <c r="E8" s="490">
        <v>5.7000000000000002E-2</v>
      </c>
      <c r="F8" s="483"/>
      <c r="G8" s="249"/>
      <c r="R8" s="249" t="s">
        <v>30</v>
      </c>
    </row>
    <row r="9" spans="1:30" s="473" customFormat="1" x14ac:dyDescent="0.25">
      <c r="A9" s="242">
        <v>1</v>
      </c>
      <c r="B9" s="578" t="s">
        <v>22</v>
      </c>
      <c r="C9" s="530" t="s">
        <v>64</v>
      </c>
      <c r="D9" s="270">
        <v>165</v>
      </c>
      <c r="E9" s="490">
        <v>0.106</v>
      </c>
      <c r="F9" s="483" t="s">
        <v>414</v>
      </c>
      <c r="G9" s="113"/>
      <c r="R9" s="249" t="s">
        <v>30</v>
      </c>
    </row>
    <row r="10" spans="1:30" s="473" customFormat="1" ht="16.5" customHeight="1" x14ac:dyDescent="0.25">
      <c r="A10" s="242">
        <v>1</v>
      </c>
      <c r="B10" s="578" t="s">
        <v>22</v>
      </c>
      <c r="C10" s="530" t="s">
        <v>64</v>
      </c>
      <c r="D10" s="528">
        <v>165</v>
      </c>
      <c r="E10" s="534">
        <v>0.13200000000000001</v>
      </c>
      <c r="F10" s="483"/>
      <c r="G10" s="113"/>
      <c r="H10" s="549"/>
      <c r="I10" s="549"/>
      <c r="J10" s="549"/>
      <c r="K10" s="549"/>
      <c r="L10" s="549"/>
      <c r="M10" s="549"/>
      <c r="N10" s="549"/>
      <c r="O10" s="549"/>
      <c r="P10" s="549"/>
      <c r="Q10" s="549"/>
      <c r="R10" s="249" t="s">
        <v>30</v>
      </c>
      <c r="S10" s="549"/>
      <c r="T10" s="549"/>
      <c r="U10" s="549"/>
      <c r="V10" s="549"/>
      <c r="W10" s="549"/>
      <c r="X10" s="549"/>
      <c r="Y10" s="549"/>
      <c r="Z10" s="549"/>
      <c r="AA10" s="549"/>
      <c r="AB10" s="549"/>
    </row>
    <row r="11" spans="1:30" s="473" customFormat="1" x14ac:dyDescent="0.25">
      <c r="A11" s="492">
        <v>1</v>
      </c>
      <c r="B11" s="578" t="s">
        <v>22</v>
      </c>
      <c r="C11" s="492" t="s">
        <v>64</v>
      </c>
      <c r="D11" s="492">
        <v>170</v>
      </c>
      <c r="E11" s="496">
        <v>0.14299999999999999</v>
      </c>
      <c r="F11" s="483" t="s">
        <v>414</v>
      </c>
      <c r="G11" s="492"/>
      <c r="H11" s="547"/>
      <c r="I11" s="548"/>
      <c r="P11" s="482"/>
      <c r="Q11" s="249"/>
      <c r="R11" s="249" t="s">
        <v>30</v>
      </c>
    </row>
    <row r="12" spans="1:30" s="473" customFormat="1" x14ac:dyDescent="0.25">
      <c r="A12" s="242">
        <v>1</v>
      </c>
      <c r="B12" s="578" t="s">
        <v>22</v>
      </c>
      <c r="C12" s="530" t="s">
        <v>64</v>
      </c>
      <c r="D12" s="528">
        <v>175</v>
      </c>
      <c r="E12" s="490">
        <v>0.13400000000000001</v>
      </c>
      <c r="F12" s="483" t="s">
        <v>414</v>
      </c>
      <c r="G12" s="113"/>
      <c r="R12" s="249" t="s">
        <v>30</v>
      </c>
    </row>
    <row r="13" spans="1:30" s="473" customFormat="1" x14ac:dyDescent="0.25">
      <c r="A13" s="242">
        <v>1</v>
      </c>
      <c r="B13" s="578" t="s">
        <v>22</v>
      </c>
      <c r="C13" s="530" t="s">
        <v>64</v>
      </c>
      <c r="D13" s="528">
        <v>190</v>
      </c>
      <c r="E13" s="534">
        <v>0.187</v>
      </c>
      <c r="F13" s="483"/>
      <c r="G13" s="113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249" t="s">
        <v>30</v>
      </c>
      <c r="S13" s="549"/>
      <c r="T13" s="549"/>
      <c r="U13" s="549"/>
      <c r="V13" s="549"/>
      <c r="W13" s="549"/>
      <c r="X13" s="549"/>
      <c r="Y13" s="549"/>
      <c r="Z13" s="549"/>
      <c r="AA13" s="549"/>
      <c r="AB13" s="549"/>
    </row>
    <row r="14" spans="1:30" s="473" customFormat="1" x14ac:dyDescent="0.25">
      <c r="A14" s="323">
        <v>1</v>
      </c>
      <c r="B14" s="578" t="s">
        <v>22</v>
      </c>
      <c r="C14" s="270" t="s">
        <v>64</v>
      </c>
      <c r="D14" s="270">
        <v>245</v>
      </c>
      <c r="E14" s="490">
        <v>0.26700000000000002</v>
      </c>
      <c r="F14" s="483" t="s">
        <v>414</v>
      </c>
      <c r="G14" s="249"/>
      <c r="R14" s="249" t="s">
        <v>30</v>
      </c>
    </row>
    <row r="15" spans="1:30" s="479" customFormat="1" x14ac:dyDescent="0.25">
      <c r="A15" s="481">
        <v>1</v>
      </c>
      <c r="B15" s="579" t="s">
        <v>22</v>
      </c>
      <c r="C15" s="149" t="s">
        <v>64</v>
      </c>
      <c r="D15" s="149">
        <v>250</v>
      </c>
      <c r="E15" s="487">
        <v>0.29499999999999998</v>
      </c>
      <c r="F15" s="484"/>
      <c r="G15" s="477"/>
      <c r="R15" s="477" t="s">
        <v>30</v>
      </c>
    </row>
    <row r="16" spans="1:30" s="473" customFormat="1" x14ac:dyDescent="0.25">
      <c r="A16" s="242">
        <v>1</v>
      </c>
      <c r="B16" s="578" t="s">
        <v>15</v>
      </c>
      <c r="C16" s="65" t="s">
        <v>68</v>
      </c>
      <c r="D16" s="534">
        <v>120</v>
      </c>
      <c r="E16" s="490">
        <v>4.5999999999999999E-2</v>
      </c>
      <c r="F16" s="483"/>
      <c r="G16" s="113"/>
      <c r="R16" s="249" t="s">
        <v>30</v>
      </c>
    </row>
    <row r="17" spans="1:28" s="473" customFormat="1" x14ac:dyDescent="0.25">
      <c r="A17" s="242">
        <v>1</v>
      </c>
      <c r="B17" s="578" t="s">
        <v>15</v>
      </c>
      <c r="C17" s="65" t="s">
        <v>68</v>
      </c>
      <c r="D17" s="270">
        <v>130</v>
      </c>
      <c r="E17" s="490">
        <v>4.9000000000000002E-2</v>
      </c>
      <c r="F17" s="483" t="s">
        <v>414</v>
      </c>
      <c r="G17" s="113"/>
      <c r="R17" s="249" t="s">
        <v>30</v>
      </c>
    </row>
    <row r="18" spans="1:28" s="473" customFormat="1" x14ac:dyDescent="0.25">
      <c r="A18" s="242">
        <v>1</v>
      </c>
      <c r="B18" s="578" t="s">
        <v>15</v>
      </c>
      <c r="C18" s="65" t="s">
        <v>68</v>
      </c>
      <c r="D18" s="534">
        <v>195</v>
      </c>
      <c r="E18" s="490">
        <v>0.19800000000000001</v>
      </c>
      <c r="F18" s="483"/>
      <c r="G18" s="113"/>
      <c r="R18" s="249" t="s">
        <v>30</v>
      </c>
    </row>
    <row r="19" spans="1:28" s="479" customFormat="1" x14ac:dyDescent="0.25">
      <c r="A19" s="136">
        <v>1</v>
      </c>
      <c r="B19" s="579" t="s">
        <v>15</v>
      </c>
      <c r="C19" s="64" t="s">
        <v>68</v>
      </c>
      <c r="D19" s="529">
        <v>280</v>
      </c>
      <c r="E19" s="487">
        <v>0.41499999999999998</v>
      </c>
      <c r="F19" s="484"/>
      <c r="G19" s="128"/>
      <c r="R19" s="477" t="s">
        <v>30</v>
      </c>
    </row>
    <row r="20" spans="1:28" s="473" customFormat="1" x14ac:dyDescent="0.25">
      <c r="A20" s="323">
        <v>1</v>
      </c>
      <c r="B20" s="578" t="s">
        <v>24</v>
      </c>
      <c r="C20" s="65" t="s">
        <v>54</v>
      </c>
      <c r="D20" s="270">
        <v>95</v>
      </c>
      <c r="E20" s="490">
        <v>3.6999999999999998E-2</v>
      </c>
      <c r="F20" s="483"/>
      <c r="G20" s="551"/>
      <c r="H20" s="249"/>
      <c r="R20" s="249" t="s">
        <v>30</v>
      </c>
      <c r="S20" s="249"/>
    </row>
    <row r="21" spans="1:28" s="473" customFormat="1" x14ac:dyDescent="0.25">
      <c r="A21" s="323">
        <v>1</v>
      </c>
      <c r="B21" s="578" t="s">
        <v>24</v>
      </c>
      <c r="C21" s="242" t="s">
        <v>54</v>
      </c>
      <c r="D21" s="270">
        <v>100</v>
      </c>
      <c r="E21" s="490">
        <v>2.5999999999999999E-2</v>
      </c>
      <c r="F21" s="483"/>
      <c r="G21" s="249"/>
      <c r="R21" s="249" t="s">
        <v>30</v>
      </c>
    </row>
    <row r="22" spans="1:28" s="473" customFormat="1" x14ac:dyDescent="0.25">
      <c r="A22" s="242">
        <v>1</v>
      </c>
      <c r="B22" s="578" t="s">
        <v>24</v>
      </c>
      <c r="C22" s="65" t="s">
        <v>54</v>
      </c>
      <c r="D22" s="270">
        <v>105</v>
      </c>
      <c r="E22" s="490">
        <v>3.3000000000000002E-2</v>
      </c>
      <c r="F22" s="483"/>
      <c r="G22" s="113"/>
      <c r="R22" s="249" t="s">
        <v>30</v>
      </c>
    </row>
    <row r="23" spans="1:28" s="473" customFormat="1" x14ac:dyDescent="0.25">
      <c r="A23" s="242">
        <v>1</v>
      </c>
      <c r="B23" s="578" t="s">
        <v>24</v>
      </c>
      <c r="C23" s="65" t="s">
        <v>54</v>
      </c>
      <c r="D23" s="528">
        <v>105</v>
      </c>
      <c r="E23" s="490">
        <v>5.7000000000000002E-2</v>
      </c>
      <c r="F23" s="483"/>
      <c r="G23" s="113"/>
      <c r="R23" s="249" t="s">
        <v>30</v>
      </c>
    </row>
    <row r="24" spans="1:28" s="473" customFormat="1" x14ac:dyDescent="0.25">
      <c r="A24" s="323">
        <v>1</v>
      </c>
      <c r="B24" s="578" t="s">
        <v>24</v>
      </c>
      <c r="C24" s="242" t="s">
        <v>54</v>
      </c>
      <c r="D24" s="270">
        <v>105</v>
      </c>
      <c r="E24" s="490">
        <v>2.9000000000000001E-2</v>
      </c>
      <c r="F24" s="483"/>
      <c r="G24" s="249"/>
      <c r="R24" s="249" t="s">
        <v>30</v>
      </c>
    </row>
    <row r="25" spans="1:28" s="473" customFormat="1" x14ac:dyDescent="0.25">
      <c r="A25" s="242">
        <v>1</v>
      </c>
      <c r="B25" s="578" t="s">
        <v>24</v>
      </c>
      <c r="C25" s="65" t="s">
        <v>54</v>
      </c>
      <c r="D25" s="534">
        <v>110</v>
      </c>
      <c r="E25" s="490">
        <v>4.5999999999999999E-2</v>
      </c>
      <c r="F25" s="483"/>
      <c r="G25" s="113"/>
      <c r="H25" s="549"/>
      <c r="I25" s="549"/>
      <c r="J25" s="549"/>
      <c r="K25" s="549"/>
      <c r="L25" s="549"/>
      <c r="M25" s="549"/>
      <c r="N25" s="549"/>
      <c r="O25" s="549"/>
      <c r="P25" s="549"/>
      <c r="Q25" s="549"/>
      <c r="R25" s="249" t="s">
        <v>30</v>
      </c>
      <c r="S25" s="549"/>
      <c r="T25" s="549"/>
      <c r="U25" s="549"/>
      <c r="V25" s="549"/>
      <c r="W25" s="549"/>
      <c r="X25" s="549"/>
      <c r="Y25" s="549"/>
      <c r="Z25" s="549"/>
      <c r="AA25" s="549"/>
      <c r="AB25" s="549"/>
    </row>
    <row r="26" spans="1:28" s="473" customFormat="1" x14ac:dyDescent="0.25">
      <c r="A26" s="242">
        <v>1</v>
      </c>
      <c r="B26" s="578" t="s">
        <v>24</v>
      </c>
      <c r="C26" s="65" t="s">
        <v>54</v>
      </c>
      <c r="D26" s="534">
        <v>110</v>
      </c>
      <c r="E26" s="490">
        <v>3.5000000000000003E-2</v>
      </c>
      <c r="F26" s="483"/>
      <c r="G26" s="113"/>
      <c r="R26" s="249" t="s">
        <v>30</v>
      </c>
    </row>
    <row r="27" spans="1:28" s="473" customFormat="1" x14ac:dyDescent="0.25">
      <c r="A27" s="323">
        <v>1</v>
      </c>
      <c r="B27" s="578" t="s">
        <v>24</v>
      </c>
      <c r="C27" s="65" t="s">
        <v>54</v>
      </c>
      <c r="D27" s="534">
        <v>110</v>
      </c>
      <c r="E27" s="490">
        <v>5.2999999999999999E-2</v>
      </c>
      <c r="F27" s="483"/>
      <c r="G27" s="113"/>
      <c r="H27" s="549"/>
      <c r="I27" s="549"/>
      <c r="J27" s="549"/>
      <c r="K27" s="549"/>
      <c r="L27" s="549"/>
      <c r="M27" s="549"/>
      <c r="N27" s="549"/>
      <c r="O27" s="549"/>
      <c r="P27" s="549"/>
      <c r="Q27" s="549"/>
      <c r="R27" s="249" t="s">
        <v>30</v>
      </c>
      <c r="S27" s="549"/>
      <c r="T27" s="549"/>
      <c r="U27" s="549"/>
      <c r="V27" s="549"/>
      <c r="W27" s="549"/>
      <c r="X27" s="549"/>
      <c r="Y27" s="549"/>
      <c r="Z27" s="549"/>
      <c r="AA27" s="549"/>
      <c r="AB27" s="549"/>
    </row>
    <row r="28" spans="1:28" s="473" customFormat="1" x14ac:dyDescent="0.25">
      <c r="A28" s="242">
        <v>1</v>
      </c>
      <c r="B28" s="578" t="s">
        <v>24</v>
      </c>
      <c r="C28" s="65" t="s">
        <v>54</v>
      </c>
      <c r="D28" s="270">
        <v>115</v>
      </c>
      <c r="E28" s="534">
        <v>3.6999999999999998E-2</v>
      </c>
      <c r="F28" s="483"/>
      <c r="G28" s="113"/>
      <c r="H28" s="549"/>
      <c r="I28" s="549"/>
      <c r="J28" s="549"/>
      <c r="R28" s="249" t="s">
        <v>30</v>
      </c>
    </row>
    <row r="29" spans="1:28" s="473" customFormat="1" x14ac:dyDescent="0.25">
      <c r="A29" s="242">
        <v>1</v>
      </c>
      <c r="B29" s="578" t="s">
        <v>24</v>
      </c>
      <c r="C29" s="65" t="s">
        <v>54</v>
      </c>
      <c r="D29" s="534">
        <v>115</v>
      </c>
      <c r="E29" s="490">
        <v>5.2999999999999999E-2</v>
      </c>
      <c r="F29" s="483"/>
      <c r="G29" s="113"/>
      <c r="R29" s="249" t="s">
        <v>30</v>
      </c>
    </row>
    <row r="30" spans="1:28" s="473" customFormat="1" x14ac:dyDescent="0.25">
      <c r="A30" s="242">
        <v>1</v>
      </c>
      <c r="B30" s="578" t="s">
        <v>24</v>
      </c>
      <c r="C30" s="65" t="s">
        <v>54</v>
      </c>
      <c r="D30" s="528">
        <v>125</v>
      </c>
      <c r="E30" s="490">
        <v>5.6000000000000001E-2</v>
      </c>
      <c r="F30" s="483"/>
      <c r="G30" s="113"/>
      <c r="R30" s="249" t="s">
        <v>30</v>
      </c>
    </row>
    <row r="31" spans="1:28" s="473" customFormat="1" x14ac:dyDescent="0.25">
      <c r="A31" s="242">
        <v>1</v>
      </c>
      <c r="B31" s="578" t="s">
        <v>24</v>
      </c>
      <c r="C31" s="65" t="s">
        <v>54</v>
      </c>
      <c r="D31" s="534">
        <v>130</v>
      </c>
      <c r="E31" s="490">
        <v>7.0999999999999994E-2</v>
      </c>
      <c r="F31" s="483" t="s">
        <v>23</v>
      </c>
      <c r="G31" s="113"/>
      <c r="R31" s="249" t="s">
        <v>30</v>
      </c>
    </row>
    <row r="32" spans="1:28" s="473" customFormat="1" x14ac:dyDescent="0.25">
      <c r="A32" s="242">
        <v>1</v>
      </c>
      <c r="B32" s="578" t="s">
        <v>24</v>
      </c>
      <c r="C32" s="65" t="s">
        <v>54</v>
      </c>
      <c r="D32" s="528">
        <v>130</v>
      </c>
      <c r="E32" s="490">
        <v>6.6000000000000003E-2</v>
      </c>
      <c r="F32" s="483"/>
      <c r="G32" s="113"/>
      <c r="H32" s="549"/>
      <c r="I32" s="550"/>
      <c r="J32" s="549"/>
      <c r="R32" s="249" t="s">
        <v>30</v>
      </c>
    </row>
    <row r="33" spans="1:28" s="473" customFormat="1" x14ac:dyDescent="0.25">
      <c r="A33" s="242">
        <v>1</v>
      </c>
      <c r="B33" s="578" t="s">
        <v>24</v>
      </c>
      <c r="C33" s="65" t="s">
        <v>54</v>
      </c>
      <c r="D33" s="534">
        <v>130</v>
      </c>
      <c r="E33" s="490">
        <v>0.17299999999999999</v>
      </c>
      <c r="F33" s="483"/>
      <c r="G33" s="113"/>
      <c r="R33" s="249" t="s">
        <v>30</v>
      </c>
    </row>
    <row r="34" spans="1:28" s="473" customFormat="1" x14ac:dyDescent="0.25">
      <c r="A34" s="242">
        <v>1</v>
      </c>
      <c r="B34" s="578" t="s">
        <v>24</v>
      </c>
      <c r="C34" s="242" t="s">
        <v>54</v>
      </c>
      <c r="D34" s="270">
        <v>130</v>
      </c>
      <c r="E34" s="490">
        <v>7.9000000000000001E-2</v>
      </c>
      <c r="F34" s="483" t="s">
        <v>23</v>
      </c>
      <c r="G34" s="243"/>
      <c r="H34" s="242"/>
      <c r="I34" s="549"/>
      <c r="J34" s="550"/>
      <c r="R34" s="249" t="s">
        <v>30</v>
      </c>
    </row>
    <row r="35" spans="1:28" s="473" customFormat="1" x14ac:dyDescent="0.25">
      <c r="A35" s="323">
        <v>1</v>
      </c>
      <c r="B35" s="578" t="s">
        <v>24</v>
      </c>
      <c r="C35" s="242" t="s">
        <v>54</v>
      </c>
      <c r="D35" s="270">
        <v>130</v>
      </c>
      <c r="E35" s="490">
        <v>0.06</v>
      </c>
      <c r="F35" s="483"/>
      <c r="G35" s="249"/>
      <c r="R35" s="249" t="s">
        <v>30</v>
      </c>
    </row>
    <row r="36" spans="1:28" s="473" customFormat="1" x14ac:dyDescent="0.25">
      <c r="A36" s="323">
        <v>1</v>
      </c>
      <c r="B36" s="578" t="s">
        <v>24</v>
      </c>
      <c r="C36" s="242" t="s">
        <v>54</v>
      </c>
      <c r="D36" s="270">
        <v>130</v>
      </c>
      <c r="E36" s="490">
        <v>5.1999999999999998E-2</v>
      </c>
      <c r="F36" s="483"/>
      <c r="G36" s="249"/>
      <c r="R36" s="249" t="s">
        <v>30</v>
      </c>
    </row>
    <row r="37" spans="1:28" s="473" customFormat="1" x14ac:dyDescent="0.25">
      <c r="A37" s="242">
        <v>1</v>
      </c>
      <c r="B37" s="578" t="s">
        <v>24</v>
      </c>
      <c r="C37" s="65" t="s">
        <v>54</v>
      </c>
      <c r="D37" s="534">
        <v>135</v>
      </c>
      <c r="E37" s="490">
        <v>7.6999999999999999E-2</v>
      </c>
      <c r="F37" s="483"/>
      <c r="G37" s="113"/>
      <c r="R37" s="249" t="s">
        <v>30</v>
      </c>
    </row>
    <row r="38" spans="1:28" s="473" customFormat="1" x14ac:dyDescent="0.25">
      <c r="A38" s="323">
        <v>1</v>
      </c>
      <c r="B38" s="578" t="s">
        <v>24</v>
      </c>
      <c r="C38" s="65" t="s">
        <v>54</v>
      </c>
      <c r="D38" s="270">
        <v>135</v>
      </c>
      <c r="E38" s="490">
        <v>8.2000000000000003E-2</v>
      </c>
      <c r="F38" s="483"/>
      <c r="G38" s="551"/>
      <c r="H38" s="249"/>
      <c r="R38" s="249" t="s">
        <v>30</v>
      </c>
      <c r="S38" s="249"/>
    </row>
    <row r="39" spans="1:28" s="473" customFormat="1" x14ac:dyDescent="0.25">
      <c r="A39" s="323">
        <v>1</v>
      </c>
      <c r="B39" s="578" t="s">
        <v>24</v>
      </c>
      <c r="C39" s="242" t="s">
        <v>54</v>
      </c>
      <c r="D39" s="270">
        <v>135</v>
      </c>
      <c r="E39" s="490">
        <v>0.111</v>
      </c>
      <c r="F39" s="483"/>
      <c r="G39" s="249"/>
      <c r="R39" s="249" t="s">
        <v>30</v>
      </c>
    </row>
    <row r="40" spans="1:28" s="473" customFormat="1" x14ac:dyDescent="0.25">
      <c r="A40" s="323">
        <v>1</v>
      </c>
      <c r="B40" s="578" t="s">
        <v>24</v>
      </c>
      <c r="C40" s="242" t="s">
        <v>54</v>
      </c>
      <c r="D40" s="270">
        <v>140</v>
      </c>
      <c r="E40" s="490">
        <v>9.5000000000000001E-2</v>
      </c>
      <c r="F40" s="483" t="s">
        <v>23</v>
      </c>
      <c r="G40" s="249"/>
      <c r="R40" s="249" t="s">
        <v>30</v>
      </c>
    </row>
    <row r="41" spans="1:28" s="473" customFormat="1" x14ac:dyDescent="0.25">
      <c r="A41" s="323">
        <v>1</v>
      </c>
      <c r="B41" s="578" t="s">
        <v>24</v>
      </c>
      <c r="C41" s="242" t="s">
        <v>54</v>
      </c>
      <c r="D41" s="270">
        <v>140</v>
      </c>
      <c r="E41" s="490">
        <v>0.10100000000000001</v>
      </c>
      <c r="F41" s="483"/>
      <c r="G41" s="249"/>
      <c r="R41" s="249" t="s">
        <v>30</v>
      </c>
    </row>
    <row r="42" spans="1:28" s="473" customFormat="1" x14ac:dyDescent="0.25">
      <c r="A42" s="242">
        <v>1</v>
      </c>
      <c r="B42" s="578" t="s">
        <v>24</v>
      </c>
      <c r="C42" s="65" t="s">
        <v>54</v>
      </c>
      <c r="D42" s="528">
        <v>145</v>
      </c>
      <c r="E42" s="490">
        <v>0.182</v>
      </c>
      <c r="F42" s="483"/>
      <c r="G42" s="113"/>
      <c r="R42" s="249" t="s">
        <v>30</v>
      </c>
    </row>
    <row r="43" spans="1:28" s="473" customFormat="1" x14ac:dyDescent="0.25">
      <c r="A43" s="242">
        <v>1</v>
      </c>
      <c r="B43" s="578" t="s">
        <v>24</v>
      </c>
      <c r="C43" s="66" t="s">
        <v>54</v>
      </c>
      <c r="D43" s="528">
        <v>145</v>
      </c>
      <c r="E43" s="491">
        <v>8.2000000000000003E-2</v>
      </c>
      <c r="F43" s="485"/>
      <c r="G43" s="113"/>
      <c r="R43" s="249" t="s">
        <v>30</v>
      </c>
    </row>
    <row r="44" spans="1:28" s="473" customFormat="1" x14ac:dyDescent="0.25">
      <c r="A44" s="242">
        <v>1</v>
      </c>
      <c r="B44" s="578" t="s">
        <v>24</v>
      </c>
      <c r="C44" s="65" t="s">
        <v>54</v>
      </c>
      <c r="D44" s="528">
        <v>145</v>
      </c>
      <c r="E44" s="490">
        <v>9.5000000000000001E-2</v>
      </c>
      <c r="F44" s="483"/>
      <c r="G44" s="113"/>
      <c r="R44" s="249" t="s">
        <v>30</v>
      </c>
    </row>
    <row r="45" spans="1:28" s="473" customFormat="1" x14ac:dyDescent="0.25">
      <c r="A45" s="242">
        <v>1</v>
      </c>
      <c r="B45" s="578" t="s">
        <v>24</v>
      </c>
      <c r="C45" s="65" t="s">
        <v>54</v>
      </c>
      <c r="D45" s="534">
        <v>150</v>
      </c>
      <c r="E45" s="490">
        <v>9.5000000000000001E-2</v>
      </c>
      <c r="F45" s="483"/>
      <c r="G45" s="113"/>
      <c r="R45" s="249" t="s">
        <v>30</v>
      </c>
    </row>
    <row r="46" spans="1:28" s="473" customFormat="1" x14ac:dyDescent="0.25">
      <c r="A46" s="242">
        <v>1</v>
      </c>
      <c r="B46" s="578" t="s">
        <v>24</v>
      </c>
      <c r="C46" s="65" t="s">
        <v>54</v>
      </c>
      <c r="D46" s="270">
        <v>155</v>
      </c>
      <c r="E46" s="490">
        <v>0.17899999999999999</v>
      </c>
      <c r="F46" s="483"/>
      <c r="G46" s="113"/>
      <c r="R46" s="249" t="s">
        <v>30</v>
      </c>
    </row>
    <row r="47" spans="1:28" s="473" customFormat="1" x14ac:dyDescent="0.25">
      <c r="A47" s="242">
        <v>1</v>
      </c>
      <c r="B47" s="578" t="s">
        <v>24</v>
      </c>
      <c r="C47" s="65" t="s">
        <v>54</v>
      </c>
      <c r="D47" s="534">
        <v>160</v>
      </c>
      <c r="E47" s="490">
        <v>0.106</v>
      </c>
      <c r="F47" s="483"/>
      <c r="G47" s="113"/>
      <c r="R47" s="249" t="s">
        <v>30</v>
      </c>
    </row>
    <row r="48" spans="1:28" s="473" customFormat="1" x14ac:dyDescent="0.25">
      <c r="A48" s="242">
        <v>1</v>
      </c>
      <c r="B48" s="578" t="s">
        <v>24</v>
      </c>
      <c r="C48" s="65" t="s">
        <v>54</v>
      </c>
      <c r="D48" s="270">
        <v>180</v>
      </c>
      <c r="E48" s="534">
        <v>0.19500000000000001</v>
      </c>
      <c r="F48" s="483"/>
      <c r="G48" s="113"/>
      <c r="H48" s="549"/>
      <c r="I48" s="549"/>
      <c r="J48" s="549"/>
      <c r="K48" s="549"/>
      <c r="L48" s="549"/>
      <c r="M48" s="549"/>
      <c r="N48" s="549"/>
      <c r="O48" s="549"/>
      <c r="P48" s="549"/>
      <c r="Q48" s="549"/>
      <c r="R48" s="249" t="s">
        <v>30</v>
      </c>
      <c r="S48" s="549"/>
      <c r="T48" s="549"/>
      <c r="U48" s="549"/>
      <c r="V48" s="549"/>
      <c r="W48" s="549"/>
      <c r="X48" s="549"/>
      <c r="Y48" s="549"/>
      <c r="Z48" s="549"/>
      <c r="AA48" s="549"/>
      <c r="AB48" s="549"/>
    </row>
    <row r="49" spans="1:28" s="473" customFormat="1" x14ac:dyDescent="0.25">
      <c r="A49" s="242">
        <v>1</v>
      </c>
      <c r="B49" s="578" t="s">
        <v>24</v>
      </c>
      <c r="C49" s="65" t="s">
        <v>54</v>
      </c>
      <c r="D49" s="534">
        <v>180</v>
      </c>
      <c r="E49" s="490">
        <v>0.17599999999999999</v>
      </c>
      <c r="F49" s="483"/>
      <c r="G49" s="113"/>
      <c r="R49" s="249" t="s">
        <v>30</v>
      </c>
    </row>
    <row r="50" spans="1:28" s="473" customFormat="1" x14ac:dyDescent="0.25">
      <c r="A50" s="242">
        <v>1</v>
      </c>
      <c r="B50" s="578" t="s">
        <v>24</v>
      </c>
      <c r="C50" s="65" t="s">
        <v>54</v>
      </c>
      <c r="D50" s="534">
        <v>185</v>
      </c>
      <c r="E50" s="490">
        <v>0.185</v>
      </c>
      <c r="F50" s="483"/>
      <c r="G50" s="113"/>
      <c r="R50" s="249" t="s">
        <v>30</v>
      </c>
    </row>
    <row r="51" spans="1:28" s="473" customFormat="1" x14ac:dyDescent="0.25">
      <c r="A51" s="242">
        <v>1</v>
      </c>
      <c r="B51" s="578" t="s">
        <v>24</v>
      </c>
      <c r="C51" s="65" t="s">
        <v>54</v>
      </c>
      <c r="D51" s="534">
        <v>190</v>
      </c>
      <c r="E51" s="534">
        <v>0.185</v>
      </c>
      <c r="F51" s="483"/>
      <c r="G51" s="113"/>
      <c r="H51" s="549"/>
      <c r="I51" s="549"/>
      <c r="J51" s="549"/>
      <c r="K51" s="549"/>
      <c r="L51" s="549"/>
      <c r="M51" s="549"/>
      <c r="N51" s="549"/>
      <c r="O51" s="549"/>
      <c r="P51" s="549"/>
      <c r="Q51" s="549"/>
      <c r="R51" s="249" t="s">
        <v>30</v>
      </c>
      <c r="S51" s="549"/>
      <c r="T51" s="549"/>
      <c r="U51" s="549"/>
      <c r="V51" s="549"/>
      <c r="W51" s="549"/>
      <c r="X51" s="549"/>
      <c r="Y51" s="549"/>
      <c r="Z51" s="549"/>
      <c r="AA51" s="549"/>
      <c r="AB51" s="549"/>
    </row>
    <row r="52" spans="1:28" s="473" customFormat="1" x14ac:dyDescent="0.25">
      <c r="A52" s="242">
        <v>1</v>
      </c>
      <c r="B52" s="578" t="s">
        <v>24</v>
      </c>
      <c r="C52" s="65" t="s">
        <v>54</v>
      </c>
      <c r="D52" s="534">
        <v>195</v>
      </c>
      <c r="E52" s="490">
        <v>0.216</v>
      </c>
      <c r="F52" s="483"/>
      <c r="G52" s="113"/>
      <c r="R52" s="249" t="s">
        <v>30</v>
      </c>
    </row>
    <row r="53" spans="1:28" s="473" customFormat="1" x14ac:dyDescent="0.25">
      <c r="A53" s="242">
        <v>1</v>
      </c>
      <c r="B53" s="578" t="s">
        <v>24</v>
      </c>
      <c r="C53" s="65" t="s">
        <v>54</v>
      </c>
      <c r="D53" s="528">
        <v>205</v>
      </c>
      <c r="E53" s="534">
        <v>0.22500000000000001</v>
      </c>
      <c r="G53" s="113"/>
      <c r="H53" s="549"/>
      <c r="I53" s="549"/>
      <c r="J53" s="549"/>
      <c r="K53" s="549"/>
      <c r="L53" s="549"/>
      <c r="M53" s="549"/>
      <c r="N53" s="549"/>
      <c r="O53" s="549"/>
      <c r="P53" s="549"/>
      <c r="Q53" s="549"/>
      <c r="R53" s="249" t="s">
        <v>30</v>
      </c>
      <c r="S53" s="549"/>
      <c r="T53" s="549"/>
      <c r="U53" s="549"/>
      <c r="V53" s="549"/>
      <c r="W53" s="549"/>
      <c r="X53" s="549"/>
      <c r="Y53" s="549"/>
      <c r="Z53" s="549"/>
      <c r="AA53" s="549"/>
      <c r="AB53" s="549"/>
    </row>
    <row r="54" spans="1:28" s="473" customFormat="1" x14ac:dyDescent="0.25">
      <c r="A54" s="242">
        <v>1</v>
      </c>
      <c r="B54" s="578" t="s">
        <v>24</v>
      </c>
      <c r="C54" s="66" t="s">
        <v>54</v>
      </c>
      <c r="D54" s="528">
        <v>210</v>
      </c>
      <c r="E54" s="491">
        <v>0.22</v>
      </c>
      <c r="F54" s="483" t="s">
        <v>414</v>
      </c>
      <c r="G54" s="113"/>
      <c r="R54" s="249" t="s">
        <v>30</v>
      </c>
    </row>
    <row r="55" spans="1:28" s="473" customFormat="1" x14ac:dyDescent="0.25">
      <c r="A55" s="242">
        <v>1</v>
      </c>
      <c r="B55" s="578" t="s">
        <v>24</v>
      </c>
      <c r="C55" s="65" t="s">
        <v>54</v>
      </c>
      <c r="D55" s="528">
        <v>215</v>
      </c>
      <c r="E55" s="490">
        <v>0.251</v>
      </c>
      <c r="F55" s="483"/>
      <c r="G55" s="243"/>
      <c r="H55" s="242"/>
      <c r="I55" s="549"/>
      <c r="J55" s="550"/>
      <c r="R55" s="249" t="s">
        <v>30</v>
      </c>
      <c r="S55" s="249"/>
    </row>
    <row r="56" spans="1:28" s="473" customFormat="1" x14ac:dyDescent="0.25">
      <c r="A56" s="242">
        <v>1</v>
      </c>
      <c r="B56" s="578" t="s">
        <v>24</v>
      </c>
      <c r="C56" s="65" t="s">
        <v>54</v>
      </c>
      <c r="D56" s="534">
        <v>220</v>
      </c>
      <c r="E56" s="490">
        <v>0.29099999999999998</v>
      </c>
      <c r="F56" s="483"/>
      <c r="G56" s="113"/>
      <c r="R56" s="249" t="s">
        <v>30</v>
      </c>
    </row>
    <row r="57" spans="1:28" s="479" customFormat="1" x14ac:dyDescent="0.25">
      <c r="A57" s="481">
        <v>1</v>
      </c>
      <c r="B57" s="579" t="s">
        <v>24</v>
      </c>
      <c r="C57" s="64" t="s">
        <v>54</v>
      </c>
      <c r="D57" s="149">
        <v>235</v>
      </c>
      <c r="E57" s="487">
        <v>0.29499999999999998</v>
      </c>
      <c r="F57" s="483" t="s">
        <v>414</v>
      </c>
      <c r="G57" s="554"/>
      <c r="H57" s="477"/>
      <c r="R57" s="477" t="s">
        <v>30</v>
      </c>
      <c r="S57" s="477"/>
    </row>
    <row r="58" spans="1:28" s="473" customFormat="1" x14ac:dyDescent="0.25">
      <c r="A58" s="242">
        <v>1</v>
      </c>
      <c r="B58" s="578" t="s">
        <v>19</v>
      </c>
      <c r="C58" s="65" t="s">
        <v>435</v>
      </c>
      <c r="D58" s="528">
        <v>115</v>
      </c>
      <c r="E58" s="490">
        <v>7.4999999999999997E-2</v>
      </c>
      <c r="F58" s="483" t="s">
        <v>414</v>
      </c>
      <c r="G58" s="113"/>
      <c r="R58" s="249" t="s">
        <v>30</v>
      </c>
    </row>
    <row r="59" spans="1:28" s="473" customFormat="1" x14ac:dyDescent="0.25">
      <c r="A59" s="323">
        <v>1</v>
      </c>
      <c r="B59" s="578" t="s">
        <v>19</v>
      </c>
      <c r="C59" s="65" t="s">
        <v>435</v>
      </c>
      <c r="D59" s="534">
        <v>135</v>
      </c>
      <c r="E59" s="490">
        <v>7.6999999999999999E-2</v>
      </c>
      <c r="F59" s="483"/>
      <c r="G59" s="113"/>
      <c r="H59" s="549"/>
      <c r="I59" s="549"/>
      <c r="J59" s="549"/>
      <c r="K59" s="549"/>
      <c r="L59" s="549"/>
      <c r="M59" s="549"/>
      <c r="N59" s="549"/>
      <c r="O59" s="549"/>
      <c r="P59" s="549"/>
      <c r="Q59" s="549"/>
      <c r="R59" s="249" t="s">
        <v>30</v>
      </c>
      <c r="S59" s="549"/>
      <c r="T59" s="549"/>
      <c r="U59" s="549"/>
      <c r="V59" s="549"/>
      <c r="W59" s="549"/>
      <c r="X59" s="549"/>
      <c r="Y59" s="549"/>
      <c r="Z59" s="549"/>
      <c r="AA59" s="549"/>
      <c r="AB59" s="549"/>
    </row>
    <row r="60" spans="1:28" s="473" customFormat="1" x14ac:dyDescent="0.25">
      <c r="A60" s="242">
        <v>1</v>
      </c>
      <c r="B60" s="578" t="s">
        <v>19</v>
      </c>
      <c r="C60" s="65" t="s">
        <v>435</v>
      </c>
      <c r="D60" s="534">
        <v>140</v>
      </c>
      <c r="E60" s="490">
        <v>9.7000000000000003E-2</v>
      </c>
      <c r="F60" s="483"/>
      <c r="G60" s="113"/>
      <c r="R60" s="249" t="s">
        <v>30</v>
      </c>
    </row>
    <row r="61" spans="1:28" s="473" customFormat="1" x14ac:dyDescent="0.25">
      <c r="A61" s="242">
        <v>1</v>
      </c>
      <c r="B61" s="578" t="s">
        <v>19</v>
      </c>
      <c r="C61" s="65" t="s">
        <v>435</v>
      </c>
      <c r="D61" s="534">
        <v>170</v>
      </c>
      <c r="E61" s="490">
        <v>0.14799999999999999</v>
      </c>
      <c r="F61" s="483"/>
      <c r="G61" s="113"/>
      <c r="R61" s="249" t="s">
        <v>30</v>
      </c>
    </row>
    <row r="62" spans="1:28" s="473" customFormat="1" x14ac:dyDescent="0.25">
      <c r="A62" s="242">
        <v>1</v>
      </c>
      <c r="B62" s="578" t="s">
        <v>19</v>
      </c>
      <c r="C62" s="65" t="s">
        <v>435</v>
      </c>
      <c r="D62" s="534">
        <v>185</v>
      </c>
      <c r="E62" s="490">
        <v>0.154</v>
      </c>
      <c r="F62" s="483"/>
      <c r="G62" s="113"/>
      <c r="H62" s="549"/>
      <c r="I62" s="550"/>
      <c r="J62" s="549"/>
      <c r="R62" s="249" t="s">
        <v>30</v>
      </c>
    </row>
    <row r="63" spans="1:28" s="473" customFormat="1" x14ac:dyDescent="0.25">
      <c r="A63" s="242">
        <v>1</v>
      </c>
      <c r="B63" s="578" t="s">
        <v>19</v>
      </c>
      <c r="C63" s="65" t="s">
        <v>435</v>
      </c>
      <c r="D63" s="270">
        <v>200</v>
      </c>
      <c r="E63" s="534">
        <v>0.20499999999999999</v>
      </c>
      <c r="F63" s="483"/>
      <c r="G63" s="113"/>
      <c r="H63" s="549"/>
      <c r="I63" s="549"/>
      <c r="J63" s="549"/>
      <c r="R63" s="249" t="s">
        <v>30</v>
      </c>
    </row>
    <row r="64" spans="1:28" s="473" customFormat="1" x14ac:dyDescent="0.25">
      <c r="A64" s="323">
        <v>1</v>
      </c>
      <c r="B64" s="578" t="s">
        <v>19</v>
      </c>
      <c r="C64" s="65" t="s">
        <v>435</v>
      </c>
      <c r="D64" s="270">
        <v>200</v>
      </c>
      <c r="E64" s="490">
        <v>0.19600000000000001</v>
      </c>
      <c r="F64" s="483"/>
      <c r="G64" s="249"/>
      <c r="R64" s="249" t="s">
        <v>30</v>
      </c>
    </row>
    <row r="65" spans="1:27" s="473" customFormat="1" ht="15.75" customHeight="1" x14ac:dyDescent="0.25">
      <c r="A65" s="242">
        <v>1</v>
      </c>
      <c r="B65" s="578" t="s">
        <v>19</v>
      </c>
      <c r="C65" s="65" t="s">
        <v>435</v>
      </c>
      <c r="D65" s="270">
        <v>203</v>
      </c>
      <c r="E65" s="490">
        <v>0.215</v>
      </c>
      <c r="F65" s="483"/>
      <c r="G65" s="113"/>
      <c r="H65" s="549"/>
      <c r="I65" s="550"/>
      <c r="R65" s="249" t="s">
        <v>30</v>
      </c>
      <c r="T65" s="249">
        <v>1</v>
      </c>
      <c r="U65" s="242"/>
      <c r="V65" s="73"/>
      <c r="W65" s="552"/>
      <c r="X65" s="243" t="s">
        <v>28</v>
      </c>
      <c r="Y65" s="242">
        <v>76</v>
      </c>
      <c r="Z65" s="549"/>
      <c r="AA65" s="550" t="s">
        <v>202</v>
      </c>
    </row>
    <row r="66" spans="1:27" s="479" customFormat="1" x14ac:dyDescent="0.25">
      <c r="A66" s="136">
        <v>1</v>
      </c>
      <c r="B66" s="579" t="s">
        <v>19</v>
      </c>
      <c r="C66" s="64" t="s">
        <v>435</v>
      </c>
      <c r="D66" s="529">
        <v>215</v>
      </c>
      <c r="E66" s="487">
        <v>0.27300000000000002</v>
      </c>
      <c r="F66" s="484"/>
      <c r="G66" s="128"/>
      <c r="R66" s="477" t="s">
        <v>30</v>
      </c>
    </row>
    <row r="67" spans="1:27" x14ac:dyDescent="0.25">
      <c r="A67" s="532"/>
      <c r="B67" s="532"/>
    </row>
  </sheetData>
  <sortState xmlns:xlrd2="http://schemas.microsoft.com/office/spreadsheetml/2017/richdata2" ref="A4:AD66">
    <sortCondition ref="C4:C66"/>
    <sortCondition ref="D4:D66"/>
  </sortState>
  <pageMargins left="0.7" right="0.7" top="0.75" bottom="0.75" header="0.3" footer="0.3"/>
  <pageSetup orientation="portrait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A250"/>
  <sheetViews>
    <sheetView topLeftCell="A127" zoomScale="89" workbookViewId="0">
      <selection activeCell="E2" sqref="E2:F17"/>
    </sheetView>
  </sheetViews>
  <sheetFormatPr defaultColWidth="9.140625" defaultRowHeight="15" x14ac:dyDescent="0.25"/>
  <cols>
    <col min="1" max="3" width="9.140625" style="69"/>
    <col min="4" max="5" width="9.140625" style="18" customWidth="1"/>
    <col min="6" max="6" width="9.140625" style="18"/>
    <col min="7" max="7" width="9.140625" style="31"/>
    <col min="8" max="8" width="9.140625" style="18"/>
    <col min="9" max="9" width="9.140625" style="406"/>
    <col min="10" max="14" width="9.140625" style="11"/>
    <col min="15" max="15" width="22.7109375" style="69" customWidth="1"/>
    <col min="16" max="16" width="13.140625" style="69" customWidth="1"/>
    <col min="17" max="17" width="11.5703125" style="11" customWidth="1"/>
    <col min="18" max="18" width="14.140625" style="11" customWidth="1"/>
    <col min="19" max="19" width="16.5703125" style="11" customWidth="1"/>
    <col min="20" max="16384" width="9.140625" style="11"/>
  </cols>
  <sheetData>
    <row r="1" spans="1:27" s="145" customFormat="1" ht="32.25" customHeight="1" x14ac:dyDescent="0.2">
      <c r="A1" s="276" t="s">
        <v>315</v>
      </c>
      <c r="B1" s="276" t="s">
        <v>336</v>
      </c>
      <c r="C1" s="276" t="s">
        <v>26</v>
      </c>
      <c r="D1" s="276" t="s">
        <v>1</v>
      </c>
      <c r="E1" s="277" t="s">
        <v>2</v>
      </c>
      <c r="F1" s="276" t="s">
        <v>288</v>
      </c>
      <c r="G1" s="278" t="s">
        <v>3</v>
      </c>
      <c r="H1" s="278" t="s">
        <v>7</v>
      </c>
      <c r="I1" s="279" t="s">
        <v>29</v>
      </c>
      <c r="J1" s="278" t="s">
        <v>5</v>
      </c>
      <c r="K1" s="278" t="s">
        <v>8</v>
      </c>
      <c r="L1" s="278" t="s">
        <v>9</v>
      </c>
      <c r="M1" s="278" t="s">
        <v>10</v>
      </c>
      <c r="N1" s="278" t="s">
        <v>27</v>
      </c>
      <c r="O1" s="278" t="s">
        <v>12</v>
      </c>
      <c r="P1" s="278" t="s">
        <v>13</v>
      </c>
      <c r="Q1" s="143" t="s">
        <v>14</v>
      </c>
      <c r="R1" s="144"/>
      <c r="S1" s="144"/>
      <c r="T1" s="144"/>
    </row>
    <row r="2" spans="1:27" x14ac:dyDescent="0.25">
      <c r="A2" s="350" t="s">
        <v>21</v>
      </c>
      <c r="B2" s="417" t="s">
        <v>24</v>
      </c>
      <c r="C2" s="425" t="s">
        <v>54</v>
      </c>
      <c r="D2" s="437">
        <v>20</v>
      </c>
      <c r="E2" s="437">
        <v>1</v>
      </c>
      <c r="F2" s="359"/>
      <c r="G2" s="88"/>
      <c r="H2" s="359"/>
      <c r="I2" s="403"/>
      <c r="J2" s="58"/>
      <c r="K2" s="58"/>
      <c r="L2" s="58"/>
      <c r="M2" s="45"/>
      <c r="N2" s="45"/>
      <c r="O2" s="104" t="s">
        <v>367</v>
      </c>
      <c r="P2" s="142"/>
      <c r="Q2" s="2"/>
      <c r="R2" s="2"/>
      <c r="S2" s="17"/>
      <c r="T2" s="45"/>
      <c r="U2" s="63"/>
      <c r="V2" s="63"/>
      <c r="W2" s="63"/>
      <c r="X2" s="63"/>
      <c r="Y2" s="63"/>
      <c r="Z2" s="63"/>
      <c r="AA2" s="63"/>
    </row>
    <row r="3" spans="1:27" x14ac:dyDescent="0.25">
      <c r="A3" s="350" t="s">
        <v>21</v>
      </c>
      <c r="B3" s="417" t="s">
        <v>24</v>
      </c>
      <c r="C3" s="425" t="s">
        <v>54</v>
      </c>
      <c r="D3" s="437">
        <v>97</v>
      </c>
      <c r="E3" s="437">
        <v>8</v>
      </c>
      <c r="F3" s="359"/>
      <c r="G3" s="88"/>
      <c r="H3" s="359"/>
      <c r="I3" s="404"/>
      <c r="J3" s="51"/>
      <c r="K3" s="51"/>
      <c r="L3" s="51"/>
      <c r="M3" s="34"/>
      <c r="N3" s="34"/>
      <c r="O3" s="269" t="s">
        <v>356</v>
      </c>
      <c r="P3" s="71"/>
      <c r="Q3" s="45"/>
      <c r="R3" s="67" t="s">
        <v>357</v>
      </c>
      <c r="S3" s="10"/>
      <c r="T3" s="10"/>
    </row>
    <row r="4" spans="1:27" ht="26.25" x14ac:dyDescent="0.25">
      <c r="A4" s="350" t="s">
        <v>21</v>
      </c>
      <c r="B4" s="397" t="s">
        <v>24</v>
      </c>
      <c r="C4" s="425" t="s">
        <v>54</v>
      </c>
      <c r="D4" s="126">
        <v>102</v>
      </c>
      <c r="E4" s="113">
        <v>15</v>
      </c>
      <c r="F4" s="126"/>
      <c r="G4" s="135"/>
      <c r="H4" s="41"/>
      <c r="I4" s="69"/>
      <c r="J4" s="59"/>
      <c r="K4" s="59"/>
      <c r="L4" s="251"/>
      <c r="M4" s="10"/>
      <c r="N4" s="10"/>
      <c r="O4" s="104"/>
      <c r="P4" s="270"/>
      <c r="Q4" s="45"/>
      <c r="R4" s="447" t="s">
        <v>368</v>
      </c>
      <c r="S4" s="448" t="s">
        <v>379</v>
      </c>
      <c r="T4" s="10"/>
    </row>
    <row r="5" spans="1:27" x14ac:dyDescent="0.25">
      <c r="A5" s="350" t="s">
        <v>21</v>
      </c>
      <c r="B5" s="397" t="s">
        <v>24</v>
      </c>
      <c r="C5" s="425" t="s">
        <v>54</v>
      </c>
      <c r="D5" s="434">
        <v>106</v>
      </c>
      <c r="E5" s="434">
        <v>8</v>
      </c>
      <c r="F5" s="60"/>
      <c r="H5" s="60"/>
      <c r="I5" s="404"/>
      <c r="J5" s="51"/>
      <c r="K5" s="51"/>
      <c r="L5" s="51"/>
      <c r="M5" s="34"/>
      <c r="N5" s="34"/>
      <c r="O5" s="38"/>
      <c r="P5" s="38"/>
      <c r="Q5" s="34"/>
      <c r="R5" s="449" t="s">
        <v>18</v>
      </c>
      <c r="S5" s="450" t="s">
        <v>369</v>
      </c>
      <c r="T5" s="10"/>
    </row>
    <row r="6" spans="1:27" x14ac:dyDescent="0.25">
      <c r="A6" s="350" t="s">
        <v>21</v>
      </c>
      <c r="B6" s="397" t="s">
        <v>24</v>
      </c>
      <c r="C6" s="425" t="s">
        <v>54</v>
      </c>
      <c r="D6" s="437">
        <v>111</v>
      </c>
      <c r="E6" s="437">
        <v>13</v>
      </c>
      <c r="F6" s="359"/>
      <c r="G6" s="88"/>
      <c r="H6" s="359"/>
      <c r="I6" s="403"/>
      <c r="J6" s="58"/>
      <c r="K6" s="58"/>
      <c r="L6" s="58"/>
      <c r="M6" s="45"/>
      <c r="N6" s="45"/>
      <c r="O6" s="71"/>
      <c r="P6" s="142"/>
      <c r="Q6" s="10"/>
      <c r="R6" s="441" t="s">
        <v>64</v>
      </c>
      <c r="S6" s="450" t="s">
        <v>370</v>
      </c>
      <c r="T6" s="10"/>
    </row>
    <row r="7" spans="1:27" x14ac:dyDescent="0.25">
      <c r="A7" s="350" t="s">
        <v>21</v>
      </c>
      <c r="B7" s="397" t="s">
        <v>24</v>
      </c>
      <c r="C7" s="425" t="s">
        <v>54</v>
      </c>
      <c r="D7" s="113">
        <v>120</v>
      </c>
      <c r="E7" s="113">
        <v>10</v>
      </c>
      <c r="F7" s="223"/>
      <c r="G7" s="146"/>
      <c r="H7" s="66"/>
      <c r="I7" s="360"/>
      <c r="J7" s="348" t="s">
        <v>308</v>
      </c>
      <c r="K7" s="58"/>
      <c r="L7" s="250"/>
      <c r="M7" s="45"/>
      <c r="N7" s="45"/>
      <c r="O7" s="17"/>
      <c r="P7" s="38"/>
      <c r="Q7" s="34"/>
      <c r="R7" s="449" t="s">
        <v>68</v>
      </c>
      <c r="S7" s="450" t="s">
        <v>371</v>
      </c>
      <c r="T7" s="10"/>
    </row>
    <row r="8" spans="1:27" x14ac:dyDescent="0.25">
      <c r="A8" s="350" t="s">
        <v>21</v>
      </c>
      <c r="B8" s="397" t="s">
        <v>24</v>
      </c>
      <c r="C8" s="425" t="s">
        <v>54</v>
      </c>
      <c r="D8" s="434">
        <v>126</v>
      </c>
      <c r="E8" s="434">
        <v>18</v>
      </c>
      <c r="F8" s="60"/>
      <c r="H8" s="60"/>
      <c r="I8" s="404"/>
      <c r="J8" s="51"/>
      <c r="K8" s="51"/>
      <c r="L8" s="51"/>
      <c r="M8" s="34"/>
      <c r="N8" s="34"/>
      <c r="O8" s="38"/>
      <c r="P8" s="270"/>
      <c r="Q8" s="67"/>
      <c r="R8" s="449" t="s">
        <v>366</v>
      </c>
      <c r="S8" s="451" t="s">
        <v>372</v>
      </c>
      <c r="T8" s="67"/>
      <c r="U8" s="63"/>
      <c r="V8" s="63"/>
      <c r="W8" s="63"/>
      <c r="X8" s="63"/>
      <c r="Y8" s="63"/>
      <c r="Z8" s="63"/>
      <c r="AA8" s="63"/>
    </row>
    <row r="9" spans="1:27" x14ac:dyDescent="0.25">
      <c r="A9" s="350" t="s">
        <v>21</v>
      </c>
      <c r="B9" s="397" t="s">
        <v>24</v>
      </c>
      <c r="C9" s="425" t="s">
        <v>54</v>
      </c>
      <c r="D9" s="434">
        <v>126</v>
      </c>
      <c r="E9" s="434">
        <v>25</v>
      </c>
      <c r="F9" s="60"/>
      <c r="H9" s="60"/>
      <c r="I9" s="404"/>
      <c r="J9" s="51"/>
      <c r="K9" s="51"/>
      <c r="L9" s="51"/>
      <c r="M9" s="34"/>
      <c r="N9" s="34"/>
      <c r="O9" s="38"/>
      <c r="P9" s="38"/>
      <c r="Q9" s="34"/>
      <c r="R9" s="452" t="s">
        <v>207</v>
      </c>
      <c r="S9" s="453" t="s">
        <v>373</v>
      </c>
      <c r="T9" s="67"/>
      <c r="U9" s="63"/>
      <c r="V9" s="63"/>
      <c r="W9" s="63"/>
      <c r="X9" s="63"/>
      <c r="Y9" s="63"/>
      <c r="Z9" s="63"/>
      <c r="AA9" s="63"/>
    </row>
    <row r="10" spans="1:27" x14ac:dyDescent="0.25">
      <c r="A10" s="350" t="s">
        <v>21</v>
      </c>
      <c r="B10" s="397" t="s">
        <v>24</v>
      </c>
      <c r="C10" s="425" t="s">
        <v>54</v>
      </c>
      <c r="D10" s="434">
        <v>128</v>
      </c>
      <c r="E10" s="434">
        <v>24</v>
      </c>
      <c r="F10" s="60"/>
      <c r="H10" s="60"/>
      <c r="I10" s="404"/>
      <c r="J10" s="51"/>
      <c r="K10" s="51"/>
      <c r="L10" s="51"/>
      <c r="M10" s="34"/>
      <c r="N10" s="34"/>
      <c r="O10" s="38"/>
      <c r="P10" s="142"/>
      <c r="Q10" s="10"/>
      <c r="R10" s="1" t="s">
        <v>358</v>
      </c>
      <c r="S10" s="67"/>
      <c r="T10" s="10"/>
    </row>
    <row r="11" spans="1:27" x14ac:dyDescent="0.25">
      <c r="A11" s="350" t="s">
        <v>21</v>
      </c>
      <c r="B11" s="397" t="s">
        <v>24</v>
      </c>
      <c r="C11" s="425" t="s">
        <v>54</v>
      </c>
      <c r="D11" s="113">
        <v>131</v>
      </c>
      <c r="E11" s="113">
        <v>44</v>
      </c>
      <c r="F11" s="126"/>
      <c r="G11" s="135"/>
      <c r="H11" s="41"/>
      <c r="I11" s="404"/>
      <c r="J11" s="59"/>
      <c r="K11" s="59"/>
      <c r="L11" s="59"/>
      <c r="M11" s="10"/>
      <c r="N11" s="10"/>
      <c r="O11" s="104"/>
      <c r="P11" s="17"/>
      <c r="Q11" s="2"/>
      <c r="R11" s="67"/>
      <c r="S11" s="67"/>
      <c r="T11" s="67"/>
      <c r="U11" s="63"/>
      <c r="V11" s="63"/>
      <c r="W11" s="63"/>
      <c r="X11" s="63"/>
      <c r="Y11" s="63"/>
      <c r="Z11" s="63"/>
      <c r="AA11" s="63"/>
    </row>
    <row r="12" spans="1:27" s="63" customFormat="1" x14ac:dyDescent="0.25">
      <c r="A12" s="358" t="s">
        <v>21</v>
      </c>
      <c r="B12" s="419" t="s">
        <v>24</v>
      </c>
      <c r="C12" s="425" t="s">
        <v>54</v>
      </c>
      <c r="D12" s="113">
        <v>133</v>
      </c>
      <c r="E12" s="113">
        <v>26</v>
      </c>
      <c r="F12" s="113"/>
      <c r="G12" s="111"/>
      <c r="H12" s="65"/>
      <c r="I12" s="360"/>
      <c r="J12" s="268"/>
      <c r="K12" s="268"/>
      <c r="L12" s="250"/>
      <c r="M12" s="67"/>
      <c r="N12" s="67"/>
      <c r="O12" s="269"/>
      <c r="P12" s="270"/>
      <c r="Q12" s="67"/>
      <c r="R12" s="67"/>
      <c r="S12" s="67"/>
      <c r="T12" s="67"/>
    </row>
    <row r="13" spans="1:27" s="63" customFormat="1" x14ac:dyDescent="0.25">
      <c r="A13" s="358" t="s">
        <v>21</v>
      </c>
      <c r="B13" s="419" t="s">
        <v>24</v>
      </c>
      <c r="C13" s="425" t="s">
        <v>54</v>
      </c>
      <c r="D13" s="113">
        <v>139</v>
      </c>
      <c r="E13" s="113">
        <v>22</v>
      </c>
      <c r="F13" s="113"/>
      <c r="G13" s="113"/>
      <c r="H13" s="65"/>
      <c r="I13" s="405"/>
      <c r="J13" s="268"/>
      <c r="K13" s="268"/>
      <c r="L13" s="268"/>
      <c r="M13" s="67"/>
      <c r="N13" s="67"/>
      <c r="O13" s="250"/>
      <c r="P13" s="270"/>
      <c r="Q13" s="67"/>
      <c r="R13" s="45"/>
      <c r="S13" s="17"/>
      <c r="T13" s="67"/>
    </row>
    <row r="14" spans="1:27" s="63" customFormat="1" x14ac:dyDescent="0.25">
      <c r="A14" s="358" t="s">
        <v>21</v>
      </c>
      <c r="B14" s="419" t="s">
        <v>24</v>
      </c>
      <c r="C14" s="425" t="s">
        <v>54</v>
      </c>
      <c r="D14" s="113">
        <v>139</v>
      </c>
      <c r="E14" s="113">
        <v>33</v>
      </c>
      <c r="F14" s="236"/>
      <c r="G14" s="111"/>
      <c r="H14" s="65"/>
      <c r="I14" s="258"/>
      <c r="J14" s="268"/>
      <c r="K14" s="268"/>
      <c r="L14" s="268"/>
      <c r="M14" s="67"/>
      <c r="N14" s="67"/>
      <c r="P14" s="71"/>
      <c r="Q14" s="45"/>
      <c r="R14" s="67"/>
      <c r="S14" s="67"/>
      <c r="T14" s="45"/>
    </row>
    <row r="15" spans="1:27" s="63" customFormat="1" x14ac:dyDescent="0.25">
      <c r="A15" s="358" t="s">
        <v>21</v>
      </c>
      <c r="B15" s="419" t="s">
        <v>24</v>
      </c>
      <c r="C15" s="425" t="s">
        <v>54</v>
      </c>
      <c r="D15" s="113">
        <v>140</v>
      </c>
      <c r="E15" s="113">
        <v>36</v>
      </c>
      <c r="F15" s="113"/>
      <c r="G15" s="111"/>
      <c r="H15" s="65"/>
      <c r="I15" s="403"/>
      <c r="J15" s="58"/>
      <c r="K15" s="58"/>
      <c r="L15" s="58"/>
      <c r="M15" s="45"/>
      <c r="N15" s="45"/>
      <c r="O15" s="17"/>
      <c r="P15" s="270"/>
      <c r="Q15" s="67"/>
      <c r="T15" s="67"/>
    </row>
    <row r="16" spans="1:27" s="63" customFormat="1" x14ac:dyDescent="0.25">
      <c r="A16" s="358" t="s">
        <v>21</v>
      </c>
      <c r="B16" s="419" t="s">
        <v>24</v>
      </c>
      <c r="C16" s="425" t="s">
        <v>54</v>
      </c>
      <c r="D16" s="113">
        <v>140</v>
      </c>
      <c r="E16" s="113">
        <v>34</v>
      </c>
      <c r="F16" s="113"/>
      <c r="G16" s="111"/>
      <c r="H16" s="65"/>
      <c r="I16" s="360"/>
      <c r="J16" s="58"/>
      <c r="K16" s="58"/>
      <c r="L16" s="250"/>
      <c r="M16" s="45"/>
      <c r="N16" s="45"/>
      <c r="O16" s="17"/>
      <c r="P16" s="360"/>
    </row>
    <row r="17" spans="1:20" s="63" customFormat="1" x14ac:dyDescent="0.25">
      <c r="A17" s="358" t="s">
        <v>21</v>
      </c>
      <c r="B17" s="419" t="s">
        <v>24</v>
      </c>
      <c r="C17" s="425" t="s">
        <v>54</v>
      </c>
      <c r="D17" s="437">
        <v>140</v>
      </c>
      <c r="E17" s="437">
        <v>40</v>
      </c>
      <c r="F17" s="359"/>
      <c r="G17" s="88"/>
      <c r="H17" s="359"/>
      <c r="I17" s="403"/>
      <c r="J17" s="58"/>
      <c r="K17" s="58"/>
      <c r="L17" s="58"/>
      <c r="M17" s="45"/>
      <c r="N17" s="45"/>
      <c r="O17" s="71"/>
      <c r="P17" s="360"/>
      <c r="R17" s="45"/>
      <c r="S17" s="67"/>
    </row>
    <row r="18" spans="1:20" s="63" customFormat="1" x14ac:dyDescent="0.25">
      <c r="A18" s="358" t="s">
        <v>21</v>
      </c>
      <c r="B18" s="419" t="s">
        <v>24</v>
      </c>
      <c r="C18" s="425" t="s">
        <v>54</v>
      </c>
      <c r="D18" s="87">
        <v>141</v>
      </c>
      <c r="E18" s="87">
        <v>42</v>
      </c>
      <c r="F18" s="87"/>
      <c r="G18" s="88"/>
      <c r="H18" s="87"/>
      <c r="I18" s="405"/>
      <c r="O18" s="360"/>
      <c r="P18" s="71"/>
      <c r="Q18" s="45"/>
      <c r="R18" s="45"/>
      <c r="S18" s="67"/>
      <c r="T18" s="67"/>
    </row>
    <row r="19" spans="1:20" s="63" customFormat="1" x14ac:dyDescent="0.25">
      <c r="A19" s="358" t="s">
        <v>21</v>
      </c>
      <c r="B19" s="419" t="s">
        <v>24</v>
      </c>
      <c r="C19" s="425" t="s">
        <v>54</v>
      </c>
      <c r="D19" s="437">
        <v>142</v>
      </c>
      <c r="E19" s="437">
        <v>27</v>
      </c>
      <c r="F19" s="359"/>
      <c r="G19" s="88"/>
      <c r="H19" s="359"/>
      <c r="I19" s="403"/>
      <c r="J19" s="58"/>
      <c r="K19" s="58"/>
      <c r="L19" s="58"/>
      <c r="M19" s="45"/>
      <c r="N19" s="45"/>
      <c r="O19" s="71"/>
      <c r="P19" s="71"/>
      <c r="Q19" s="45"/>
      <c r="R19" s="45"/>
      <c r="S19" s="67"/>
      <c r="T19" s="67"/>
    </row>
    <row r="20" spans="1:20" s="63" customFormat="1" x14ac:dyDescent="0.25">
      <c r="A20" s="358" t="s">
        <v>21</v>
      </c>
      <c r="B20" s="419" t="s">
        <v>24</v>
      </c>
      <c r="C20" s="425" t="s">
        <v>54</v>
      </c>
      <c r="D20" s="113">
        <v>145</v>
      </c>
      <c r="E20" s="113">
        <v>44</v>
      </c>
      <c r="F20" s="113"/>
      <c r="G20" s="111"/>
      <c r="H20" s="65"/>
      <c r="I20" s="360"/>
      <c r="J20" s="268"/>
      <c r="K20" s="268"/>
      <c r="L20" s="266"/>
      <c r="M20" s="67"/>
      <c r="N20" s="67"/>
      <c r="O20" s="266"/>
      <c r="P20" s="71"/>
      <c r="Q20" s="45"/>
      <c r="R20" s="67"/>
      <c r="S20" s="67"/>
      <c r="T20" s="67"/>
    </row>
    <row r="21" spans="1:20" s="63" customFormat="1" x14ac:dyDescent="0.25">
      <c r="A21" s="358" t="s">
        <v>21</v>
      </c>
      <c r="B21" s="419" t="s">
        <v>24</v>
      </c>
      <c r="C21" s="425" t="s">
        <v>54</v>
      </c>
      <c r="D21" s="113">
        <v>145</v>
      </c>
      <c r="E21" s="113">
        <v>43</v>
      </c>
      <c r="F21" s="113"/>
      <c r="G21" s="111"/>
      <c r="H21" s="65"/>
      <c r="I21" s="360"/>
      <c r="J21" s="268"/>
      <c r="K21" s="268"/>
      <c r="L21" s="250"/>
      <c r="M21" s="67"/>
      <c r="N21" s="67"/>
      <c r="O21" s="269"/>
      <c r="P21" s="270"/>
      <c r="Q21" s="67"/>
      <c r="R21" s="67"/>
      <c r="S21" s="67"/>
      <c r="T21" s="67"/>
    </row>
    <row r="22" spans="1:20" s="63" customFormat="1" x14ac:dyDescent="0.25">
      <c r="A22" s="358" t="s">
        <v>21</v>
      </c>
      <c r="B22" s="419" t="s">
        <v>24</v>
      </c>
      <c r="C22" s="425" t="s">
        <v>54</v>
      </c>
      <c r="D22" s="113">
        <v>150</v>
      </c>
      <c r="E22" s="113">
        <v>45</v>
      </c>
      <c r="F22" s="113"/>
      <c r="G22" s="111"/>
      <c r="H22" s="65"/>
      <c r="I22" s="405"/>
      <c r="J22" s="58"/>
      <c r="K22" s="68"/>
      <c r="L22" s="249"/>
      <c r="M22" s="274"/>
      <c r="N22" s="45"/>
      <c r="O22" s="266"/>
      <c r="P22" s="270"/>
      <c r="Q22" s="67"/>
      <c r="R22" s="45"/>
      <c r="S22" s="17"/>
      <c r="T22" s="67"/>
    </row>
    <row r="23" spans="1:20" s="63" customFormat="1" x14ac:dyDescent="0.25">
      <c r="A23" s="358" t="s">
        <v>21</v>
      </c>
      <c r="B23" s="419" t="s">
        <v>24</v>
      </c>
      <c r="C23" s="425" t="s">
        <v>54</v>
      </c>
      <c r="D23" s="113">
        <v>150</v>
      </c>
      <c r="E23" s="113">
        <v>42</v>
      </c>
      <c r="F23" s="113"/>
      <c r="G23" s="111"/>
      <c r="H23" s="66"/>
      <c r="I23" s="360"/>
      <c r="J23" s="268"/>
      <c r="K23" s="268"/>
      <c r="L23" s="250"/>
      <c r="M23" s="67"/>
      <c r="N23" s="67"/>
      <c r="O23" s="269"/>
      <c r="P23" s="71"/>
      <c r="Q23" s="45"/>
      <c r="R23" s="67"/>
      <c r="S23" s="67"/>
      <c r="T23" s="45"/>
    </row>
    <row r="24" spans="1:20" s="63" customFormat="1" x14ac:dyDescent="0.25">
      <c r="A24" s="358" t="s">
        <v>21</v>
      </c>
      <c r="B24" s="419" t="s">
        <v>24</v>
      </c>
      <c r="C24" s="425" t="s">
        <v>54</v>
      </c>
      <c r="D24" s="113">
        <v>150</v>
      </c>
      <c r="E24" s="113">
        <v>41</v>
      </c>
      <c r="F24" s="113"/>
      <c r="G24" s="111"/>
      <c r="H24" s="113"/>
      <c r="I24" s="403"/>
      <c r="J24" s="58"/>
      <c r="K24" s="58"/>
      <c r="L24" s="58"/>
      <c r="M24" s="45"/>
      <c r="N24" s="45"/>
      <c r="O24" s="71"/>
      <c r="P24" s="270"/>
      <c r="Q24" s="67"/>
      <c r="R24" s="67"/>
      <c r="S24" s="67"/>
      <c r="T24" s="67"/>
    </row>
    <row r="25" spans="1:20" s="63" customFormat="1" x14ac:dyDescent="0.25">
      <c r="A25" s="358" t="s">
        <v>21</v>
      </c>
      <c r="B25" s="419" t="s">
        <v>24</v>
      </c>
      <c r="C25" s="425" t="s">
        <v>54</v>
      </c>
      <c r="D25" s="437">
        <v>150</v>
      </c>
      <c r="E25" s="437">
        <v>45</v>
      </c>
      <c r="F25" s="359"/>
      <c r="G25" s="88"/>
      <c r="H25" s="359"/>
      <c r="I25" s="403"/>
      <c r="J25" s="58"/>
      <c r="K25" s="58"/>
      <c r="L25" s="58"/>
      <c r="M25" s="45"/>
      <c r="N25" s="45"/>
      <c r="O25" s="71"/>
      <c r="P25" s="270"/>
      <c r="Q25" s="67"/>
      <c r="R25" s="2"/>
      <c r="S25" s="45"/>
      <c r="T25" s="67"/>
    </row>
    <row r="26" spans="1:20" s="63" customFormat="1" x14ac:dyDescent="0.25">
      <c r="A26" s="358" t="s">
        <v>21</v>
      </c>
      <c r="B26" s="419" t="s">
        <v>24</v>
      </c>
      <c r="C26" s="425" t="s">
        <v>54</v>
      </c>
      <c r="D26" s="437">
        <v>150</v>
      </c>
      <c r="E26" s="437">
        <v>49</v>
      </c>
      <c r="F26" s="359"/>
      <c r="G26" s="88"/>
      <c r="H26" s="359"/>
      <c r="I26" s="403"/>
      <c r="J26" s="58"/>
      <c r="K26" s="58"/>
      <c r="L26" s="58"/>
      <c r="M26" s="45"/>
      <c r="N26" s="45"/>
      <c r="O26" s="71"/>
      <c r="P26" s="17"/>
      <c r="Q26" s="2"/>
      <c r="R26" s="45"/>
      <c r="S26" s="17"/>
      <c r="T26" s="45"/>
    </row>
    <row r="27" spans="1:20" s="63" customFormat="1" x14ac:dyDescent="0.25">
      <c r="A27" s="358" t="s">
        <v>21</v>
      </c>
      <c r="B27" s="419" t="s">
        <v>24</v>
      </c>
      <c r="C27" s="425" t="s">
        <v>54</v>
      </c>
      <c r="D27" s="87">
        <v>152</v>
      </c>
      <c r="E27" s="87">
        <v>45</v>
      </c>
      <c r="F27" s="87"/>
      <c r="G27" s="88"/>
      <c r="H27" s="87"/>
      <c r="I27" s="405"/>
      <c r="O27" s="360"/>
      <c r="P27" s="71"/>
      <c r="Q27" s="45"/>
      <c r="R27" s="45"/>
      <c r="S27" s="45"/>
      <c r="T27" s="45"/>
    </row>
    <row r="28" spans="1:20" s="63" customFormat="1" x14ac:dyDescent="0.25">
      <c r="A28" s="358" t="s">
        <v>21</v>
      </c>
      <c r="B28" s="419" t="s">
        <v>24</v>
      </c>
      <c r="C28" s="425" t="s">
        <v>54</v>
      </c>
      <c r="D28" s="113">
        <v>154</v>
      </c>
      <c r="E28" s="113">
        <v>49</v>
      </c>
      <c r="F28" s="113"/>
      <c r="G28" s="111"/>
      <c r="H28" s="65"/>
      <c r="I28" s="360"/>
      <c r="J28" s="268"/>
      <c r="K28" s="268"/>
      <c r="L28" s="250"/>
      <c r="M28" s="67"/>
      <c r="N28" s="67"/>
      <c r="O28" s="269"/>
      <c r="P28" s="71"/>
      <c r="Q28" s="45"/>
      <c r="R28" s="45"/>
      <c r="S28" s="17"/>
      <c r="T28" s="45"/>
    </row>
    <row r="29" spans="1:20" s="63" customFormat="1" x14ac:dyDescent="0.25">
      <c r="A29" s="358" t="s">
        <v>21</v>
      </c>
      <c r="B29" s="419" t="s">
        <v>24</v>
      </c>
      <c r="C29" s="425" t="s">
        <v>54</v>
      </c>
      <c r="D29" s="113">
        <v>154</v>
      </c>
      <c r="E29" s="113">
        <v>37</v>
      </c>
      <c r="F29" s="113"/>
      <c r="G29" s="113"/>
      <c r="H29" s="65"/>
      <c r="I29" s="360"/>
      <c r="J29" s="268"/>
      <c r="K29" s="268"/>
      <c r="L29" s="250"/>
      <c r="M29" s="67"/>
      <c r="N29" s="67"/>
      <c r="O29" s="269"/>
      <c r="P29" s="71"/>
      <c r="Q29" s="45"/>
      <c r="R29" s="45"/>
      <c r="S29" s="17"/>
      <c r="T29" s="45"/>
    </row>
    <row r="30" spans="1:20" s="63" customFormat="1" x14ac:dyDescent="0.25">
      <c r="A30" s="358" t="s">
        <v>21</v>
      </c>
      <c r="B30" s="419" t="s">
        <v>24</v>
      </c>
      <c r="C30" s="425" t="s">
        <v>54</v>
      </c>
      <c r="D30" s="113">
        <v>154</v>
      </c>
      <c r="E30" s="113">
        <v>44</v>
      </c>
      <c r="F30" s="113"/>
      <c r="G30" s="111"/>
      <c r="H30" s="65"/>
      <c r="I30" s="405"/>
      <c r="J30" s="268"/>
      <c r="K30" s="268"/>
      <c r="L30" s="268"/>
      <c r="M30" s="67"/>
      <c r="N30" s="67"/>
      <c r="O30" s="266"/>
      <c r="P30" s="270"/>
      <c r="Q30" s="67"/>
      <c r="R30" s="67"/>
      <c r="S30" s="17"/>
      <c r="T30" s="45"/>
    </row>
    <row r="31" spans="1:20" s="63" customFormat="1" x14ac:dyDescent="0.25">
      <c r="A31" s="358" t="s">
        <v>21</v>
      </c>
      <c r="B31" s="419" t="s">
        <v>24</v>
      </c>
      <c r="C31" s="425" t="s">
        <v>54</v>
      </c>
      <c r="D31" s="113">
        <v>154</v>
      </c>
      <c r="E31" s="113">
        <v>43</v>
      </c>
      <c r="F31" s="113"/>
      <c r="G31" s="111"/>
      <c r="H31" s="113"/>
      <c r="I31" s="403"/>
      <c r="J31" s="58"/>
      <c r="K31" s="58"/>
      <c r="L31" s="58"/>
      <c r="M31" s="45"/>
      <c r="N31" s="45"/>
      <c r="O31" s="71"/>
      <c r="P31" s="270"/>
      <c r="Q31" s="67"/>
      <c r="R31" s="67"/>
      <c r="S31" s="45"/>
      <c r="T31" s="45"/>
    </row>
    <row r="32" spans="1:20" s="63" customFormat="1" x14ac:dyDescent="0.25">
      <c r="A32" s="358" t="s">
        <v>21</v>
      </c>
      <c r="B32" s="419" t="s">
        <v>24</v>
      </c>
      <c r="C32" s="425" t="s">
        <v>54</v>
      </c>
      <c r="D32" s="113">
        <v>155</v>
      </c>
      <c r="E32" s="113">
        <v>50</v>
      </c>
      <c r="F32" s="223"/>
      <c r="G32" s="111"/>
      <c r="H32" s="65"/>
      <c r="I32" s="360"/>
      <c r="J32" s="268"/>
      <c r="K32" s="268"/>
      <c r="L32" s="250"/>
      <c r="M32" s="67"/>
      <c r="N32" s="67"/>
      <c r="O32" s="269"/>
      <c r="P32" s="71"/>
      <c r="Q32" s="45"/>
      <c r="R32" s="45"/>
      <c r="S32" s="45"/>
      <c r="T32" s="45"/>
    </row>
    <row r="33" spans="1:27" s="63" customFormat="1" x14ac:dyDescent="0.25">
      <c r="A33" s="358" t="s">
        <v>21</v>
      </c>
      <c r="B33" s="419" t="s">
        <v>24</v>
      </c>
      <c r="C33" s="425" t="s">
        <v>54</v>
      </c>
      <c r="D33" s="113">
        <v>155</v>
      </c>
      <c r="E33" s="113">
        <v>51</v>
      </c>
      <c r="F33" s="113"/>
      <c r="G33" s="111"/>
      <c r="H33" s="65"/>
      <c r="I33" s="360"/>
      <c r="J33" s="268"/>
      <c r="K33" s="268"/>
      <c r="L33" s="250"/>
      <c r="M33" s="67"/>
      <c r="N33" s="67"/>
      <c r="O33" s="269"/>
      <c r="P33" s="71"/>
      <c r="Q33" s="45"/>
      <c r="R33" s="45"/>
      <c r="S33" s="45"/>
      <c r="T33" s="45"/>
    </row>
    <row r="34" spans="1:27" s="63" customFormat="1" x14ac:dyDescent="0.25">
      <c r="A34" s="358" t="s">
        <v>21</v>
      </c>
      <c r="B34" s="419" t="s">
        <v>24</v>
      </c>
      <c r="C34" s="425" t="s">
        <v>54</v>
      </c>
      <c r="D34" s="437">
        <v>155</v>
      </c>
      <c r="E34" s="437">
        <v>48</v>
      </c>
      <c r="F34" s="359"/>
      <c r="G34" s="88"/>
      <c r="H34" s="359"/>
      <c r="I34" s="403"/>
      <c r="J34" s="58"/>
      <c r="K34" s="58"/>
      <c r="L34" s="58"/>
      <c r="M34" s="45"/>
      <c r="N34" s="45"/>
      <c r="O34" s="71"/>
      <c r="P34" s="270"/>
      <c r="Q34" s="67"/>
      <c r="R34" s="67"/>
      <c r="S34" s="45"/>
      <c r="T34" s="45"/>
    </row>
    <row r="35" spans="1:27" s="63" customFormat="1" x14ac:dyDescent="0.25">
      <c r="A35" s="358" t="s">
        <v>21</v>
      </c>
      <c r="B35" s="419" t="s">
        <v>24</v>
      </c>
      <c r="C35" s="425" t="s">
        <v>54</v>
      </c>
      <c r="D35" s="437">
        <v>156</v>
      </c>
      <c r="E35" s="437">
        <v>41</v>
      </c>
      <c r="F35" s="359"/>
      <c r="G35" s="88"/>
      <c r="H35" s="359"/>
      <c r="I35" s="403"/>
      <c r="J35" s="58"/>
      <c r="K35" s="58"/>
      <c r="L35" s="58"/>
      <c r="M35" s="45"/>
      <c r="N35" s="45"/>
      <c r="O35" s="71"/>
      <c r="P35" s="71"/>
      <c r="Q35" s="45"/>
      <c r="R35" s="45"/>
      <c r="S35" s="45"/>
      <c r="T35" s="45"/>
    </row>
    <row r="36" spans="1:27" x14ac:dyDescent="0.25">
      <c r="A36" s="350" t="s">
        <v>21</v>
      </c>
      <c r="B36" s="397" t="s">
        <v>24</v>
      </c>
      <c r="C36" s="425" t="s">
        <v>54</v>
      </c>
      <c r="D36" s="113">
        <v>157</v>
      </c>
      <c r="E36" s="113">
        <v>40</v>
      </c>
      <c r="F36" s="113"/>
      <c r="G36" s="111"/>
      <c r="H36" s="113"/>
      <c r="I36" s="403"/>
      <c r="J36" s="58"/>
      <c r="K36" s="58"/>
      <c r="L36" s="58"/>
      <c r="M36" s="45"/>
      <c r="N36" s="45"/>
      <c r="O36" s="71"/>
      <c r="P36" s="142"/>
      <c r="Q36" s="10"/>
      <c r="R36" s="10"/>
      <c r="S36" s="34"/>
      <c r="T36" s="34"/>
    </row>
    <row r="37" spans="1:27" s="63" customFormat="1" x14ac:dyDescent="0.25">
      <c r="A37" s="358" t="s">
        <v>21</v>
      </c>
      <c r="B37" s="419" t="s">
        <v>24</v>
      </c>
      <c r="C37" s="425" t="s">
        <v>54</v>
      </c>
      <c r="D37" s="113">
        <v>157</v>
      </c>
      <c r="E37" s="113">
        <v>40</v>
      </c>
      <c r="F37" s="223"/>
      <c r="G37" s="146"/>
      <c r="H37" s="66"/>
      <c r="I37" s="403"/>
      <c r="J37" s="58"/>
      <c r="K37" s="58"/>
      <c r="L37" s="58"/>
      <c r="M37" s="45"/>
      <c r="N37" s="45"/>
      <c r="O37" s="71"/>
      <c r="P37" s="270"/>
      <c r="Q37" s="2"/>
      <c r="R37" s="2"/>
      <c r="S37" s="45"/>
      <c r="T37" s="45"/>
    </row>
    <row r="38" spans="1:27" s="63" customFormat="1" x14ac:dyDescent="0.25">
      <c r="A38" s="358" t="s">
        <v>21</v>
      </c>
      <c r="B38" s="419" t="s">
        <v>24</v>
      </c>
      <c r="C38" s="425" t="s">
        <v>54</v>
      </c>
      <c r="D38" s="87">
        <v>159</v>
      </c>
      <c r="E38" s="87">
        <v>48</v>
      </c>
      <c r="F38" s="87"/>
      <c r="G38" s="88"/>
      <c r="H38" s="87"/>
      <c r="I38" s="405"/>
      <c r="O38" s="360"/>
      <c r="P38" s="270"/>
      <c r="Q38" s="67"/>
      <c r="R38" s="67"/>
      <c r="S38" s="17"/>
      <c r="T38" s="45"/>
    </row>
    <row r="39" spans="1:27" s="63" customFormat="1" x14ac:dyDescent="0.25">
      <c r="A39" s="358" t="s">
        <v>21</v>
      </c>
      <c r="B39" s="419" t="s">
        <v>24</v>
      </c>
      <c r="C39" s="425" t="s">
        <v>54</v>
      </c>
      <c r="D39" s="113">
        <v>161</v>
      </c>
      <c r="E39" s="113">
        <v>44</v>
      </c>
      <c r="F39" s="113"/>
      <c r="G39" s="111"/>
      <c r="H39" s="65"/>
      <c r="I39" s="360"/>
      <c r="J39" s="268"/>
      <c r="K39" s="268"/>
      <c r="L39" s="250"/>
      <c r="M39" s="67"/>
      <c r="N39" s="67"/>
      <c r="O39" s="269"/>
      <c r="P39" s="270"/>
      <c r="Q39" s="67"/>
      <c r="R39" s="67"/>
      <c r="S39" s="45"/>
      <c r="T39" s="45"/>
    </row>
    <row r="40" spans="1:27" s="63" customFormat="1" x14ac:dyDescent="0.25">
      <c r="A40" s="358" t="s">
        <v>21</v>
      </c>
      <c r="B40" s="419" t="s">
        <v>24</v>
      </c>
      <c r="C40" s="425" t="s">
        <v>54</v>
      </c>
      <c r="D40" s="223">
        <v>165</v>
      </c>
      <c r="E40" s="113">
        <v>52</v>
      </c>
      <c r="F40" s="113"/>
      <c r="G40" s="111"/>
      <c r="H40" s="65"/>
      <c r="I40" s="403"/>
      <c r="J40" s="58"/>
      <c r="K40" s="58"/>
      <c r="L40" s="58"/>
      <c r="M40" s="45"/>
      <c r="N40" s="45"/>
      <c r="O40" s="71"/>
      <c r="P40" s="71"/>
      <c r="Q40" s="45"/>
      <c r="R40" s="45"/>
      <c r="S40" s="17"/>
      <c r="T40" s="45"/>
    </row>
    <row r="41" spans="1:27" s="63" customFormat="1" x14ac:dyDescent="0.25">
      <c r="A41" s="358" t="s">
        <v>21</v>
      </c>
      <c r="B41" s="419" t="s">
        <v>24</v>
      </c>
      <c r="C41" s="425" t="s">
        <v>54</v>
      </c>
      <c r="D41" s="113">
        <v>165</v>
      </c>
      <c r="E41" s="113">
        <v>57</v>
      </c>
      <c r="F41" s="113"/>
      <c r="G41" s="111"/>
      <c r="H41" s="65"/>
      <c r="I41" s="405"/>
      <c r="J41" s="268"/>
      <c r="N41" s="67"/>
      <c r="O41" s="250"/>
      <c r="P41" s="270"/>
      <c r="Q41" s="67"/>
      <c r="R41" s="67"/>
      <c r="S41" s="45"/>
      <c r="T41" s="45"/>
    </row>
    <row r="42" spans="1:27" s="63" customFormat="1" x14ac:dyDescent="0.25">
      <c r="A42" s="358" t="s">
        <v>21</v>
      </c>
      <c r="B42" s="419" t="s">
        <v>24</v>
      </c>
      <c r="C42" s="425" t="s">
        <v>54</v>
      </c>
      <c r="D42" s="113">
        <v>166</v>
      </c>
      <c r="E42" s="113">
        <v>61</v>
      </c>
      <c r="F42" s="113"/>
      <c r="G42" s="111"/>
      <c r="H42" s="65"/>
      <c r="I42" s="403"/>
      <c r="J42" s="268"/>
      <c r="K42" s="268"/>
      <c r="L42" s="268"/>
      <c r="M42" s="67"/>
      <c r="N42" s="67"/>
      <c r="O42" s="266"/>
      <c r="P42" s="71"/>
      <c r="Q42" s="45"/>
      <c r="R42" s="45"/>
      <c r="S42" s="17" t="s">
        <v>16</v>
      </c>
      <c r="T42" s="45"/>
    </row>
    <row r="43" spans="1:27" x14ac:dyDescent="0.25">
      <c r="A43" s="350" t="s">
        <v>21</v>
      </c>
      <c r="B43" s="397" t="s">
        <v>24</v>
      </c>
      <c r="C43" s="425" t="s">
        <v>54</v>
      </c>
      <c r="D43" s="434">
        <v>166</v>
      </c>
      <c r="E43" s="434">
        <v>54</v>
      </c>
      <c r="F43" s="60"/>
      <c r="H43" s="60"/>
      <c r="I43" s="404"/>
      <c r="J43" s="51"/>
      <c r="K43" s="51"/>
      <c r="L43" s="51"/>
      <c r="M43" s="34"/>
      <c r="N43" s="34"/>
      <c r="O43" s="38"/>
      <c r="P43" s="38"/>
      <c r="Q43" s="34"/>
      <c r="R43" s="34"/>
      <c r="S43" s="67"/>
      <c r="T43" s="67"/>
      <c r="U43" s="63"/>
      <c r="V43" s="63"/>
      <c r="W43" s="63"/>
      <c r="X43" s="63"/>
      <c r="Y43" s="63"/>
      <c r="Z43" s="63"/>
      <c r="AA43" s="63"/>
    </row>
    <row r="44" spans="1:27" x14ac:dyDescent="0.25">
      <c r="A44" s="350" t="s">
        <v>21</v>
      </c>
      <c r="B44" s="397" t="s">
        <v>24</v>
      </c>
      <c r="C44" s="425" t="s">
        <v>54</v>
      </c>
      <c r="D44" s="434">
        <v>166</v>
      </c>
      <c r="E44" s="434">
        <v>44</v>
      </c>
      <c r="F44" s="60"/>
      <c r="H44" s="60"/>
      <c r="I44" s="404"/>
      <c r="J44" s="51"/>
      <c r="K44" s="51"/>
      <c r="L44" s="51"/>
      <c r="M44" s="34"/>
      <c r="N44" s="34"/>
      <c r="O44" s="38"/>
      <c r="P44" s="38"/>
      <c r="Q44" s="34"/>
      <c r="R44" s="34"/>
      <c r="S44" s="6"/>
      <c r="T44" s="34"/>
    </row>
    <row r="45" spans="1:27" x14ac:dyDescent="0.25">
      <c r="A45" s="350" t="s">
        <v>21</v>
      </c>
      <c r="B45" s="397" t="s">
        <v>24</v>
      </c>
      <c r="C45" s="425" t="s">
        <v>54</v>
      </c>
      <c r="D45" s="113">
        <v>170</v>
      </c>
      <c r="E45" s="113">
        <v>50</v>
      </c>
      <c r="F45" s="113"/>
      <c r="G45" s="111"/>
      <c r="H45" s="65"/>
      <c r="I45" s="360"/>
      <c r="J45" s="268"/>
      <c r="K45" s="268"/>
      <c r="L45" s="266"/>
      <c r="M45" s="67"/>
      <c r="N45" s="67"/>
      <c r="O45" s="266"/>
      <c r="S45" s="45"/>
      <c r="T45" s="45"/>
      <c r="U45" s="63"/>
      <c r="V45" s="63"/>
      <c r="W45" s="63"/>
      <c r="X45" s="63"/>
      <c r="Y45" s="63"/>
      <c r="Z45" s="63"/>
      <c r="AA45" s="63"/>
    </row>
    <row r="46" spans="1:27" x14ac:dyDescent="0.25">
      <c r="A46" s="350" t="s">
        <v>21</v>
      </c>
      <c r="B46" s="397" t="s">
        <v>24</v>
      </c>
      <c r="C46" s="425" t="s">
        <v>54</v>
      </c>
      <c r="D46" s="113">
        <v>170</v>
      </c>
      <c r="E46" s="113">
        <v>49</v>
      </c>
      <c r="F46" s="113"/>
      <c r="G46" s="111"/>
      <c r="H46" s="65"/>
      <c r="I46" s="360"/>
      <c r="J46" s="268"/>
      <c r="K46" s="268"/>
      <c r="L46" s="250"/>
      <c r="M46" s="67"/>
      <c r="N46" s="67"/>
      <c r="O46" s="269"/>
      <c r="P46" s="38"/>
      <c r="Q46" s="34"/>
      <c r="R46" s="34"/>
      <c r="S46" s="10"/>
      <c r="T46" s="10"/>
    </row>
    <row r="47" spans="1:27" x14ac:dyDescent="0.25">
      <c r="A47" s="350" t="s">
        <v>21</v>
      </c>
      <c r="B47" s="397" t="s">
        <v>24</v>
      </c>
      <c r="C47" s="425" t="s">
        <v>54</v>
      </c>
      <c r="D47" s="434">
        <v>170</v>
      </c>
      <c r="E47" s="434">
        <v>55</v>
      </c>
      <c r="F47" s="60"/>
      <c r="H47" s="60"/>
      <c r="I47" s="404"/>
      <c r="J47" s="51"/>
      <c r="K47" s="51"/>
      <c r="L47" s="51"/>
      <c r="M47" s="34"/>
      <c r="N47" s="34"/>
      <c r="O47" s="38"/>
      <c r="P47" s="38"/>
      <c r="Q47" s="34"/>
      <c r="R47" s="34"/>
      <c r="S47" s="67"/>
      <c r="T47" s="67"/>
      <c r="U47" s="63"/>
      <c r="V47" s="63"/>
      <c r="W47" s="63"/>
      <c r="X47" s="63"/>
      <c r="Y47" s="63"/>
      <c r="Z47" s="63"/>
      <c r="AA47" s="63"/>
    </row>
    <row r="48" spans="1:27" x14ac:dyDescent="0.25">
      <c r="A48" s="350" t="s">
        <v>21</v>
      </c>
      <c r="B48" s="397" t="s">
        <v>24</v>
      </c>
      <c r="C48" s="425" t="s">
        <v>54</v>
      </c>
      <c r="D48" s="126">
        <v>172</v>
      </c>
      <c r="E48" s="113">
        <v>53</v>
      </c>
      <c r="F48" s="126"/>
      <c r="G48" s="135"/>
      <c r="H48" s="41"/>
      <c r="I48" s="404"/>
      <c r="J48" s="51"/>
      <c r="K48" s="51"/>
      <c r="L48" s="51"/>
      <c r="M48" s="34"/>
      <c r="N48" s="34"/>
      <c r="O48" s="38"/>
      <c r="P48" s="71"/>
      <c r="Q48" s="45"/>
      <c r="R48" s="45"/>
      <c r="S48" s="67"/>
      <c r="T48" s="67"/>
      <c r="U48" s="63"/>
      <c r="V48" s="63"/>
      <c r="W48" s="63"/>
      <c r="X48" s="63"/>
      <c r="Y48" s="63"/>
      <c r="Z48" s="63"/>
      <c r="AA48" s="63"/>
    </row>
    <row r="49" spans="1:27" x14ac:dyDescent="0.25">
      <c r="A49" s="350" t="s">
        <v>21</v>
      </c>
      <c r="B49" s="397" t="s">
        <v>24</v>
      </c>
      <c r="C49" s="425" t="s">
        <v>54</v>
      </c>
      <c r="D49" s="434">
        <v>175</v>
      </c>
      <c r="E49" s="434">
        <v>57</v>
      </c>
      <c r="F49" s="60"/>
      <c r="H49" s="60"/>
      <c r="I49" s="404"/>
      <c r="J49" s="51"/>
      <c r="K49" s="51"/>
      <c r="L49" s="51"/>
      <c r="M49" s="34"/>
      <c r="N49" s="34"/>
      <c r="O49" s="38"/>
      <c r="P49" s="38"/>
      <c r="Q49" s="34"/>
      <c r="R49" s="34"/>
      <c r="S49" s="17" t="s">
        <v>16</v>
      </c>
      <c r="T49" s="45"/>
    </row>
    <row r="50" spans="1:27" x14ac:dyDescent="0.25">
      <c r="A50" s="350" t="s">
        <v>21</v>
      </c>
      <c r="B50" s="397" t="s">
        <v>24</v>
      </c>
      <c r="C50" s="425" t="s">
        <v>54</v>
      </c>
      <c r="D50" s="113">
        <v>176</v>
      </c>
      <c r="E50" s="113">
        <v>59</v>
      </c>
      <c r="F50" s="113"/>
      <c r="G50" s="111"/>
      <c r="H50" s="65"/>
      <c r="I50" s="349" t="s">
        <v>314</v>
      </c>
      <c r="J50" s="58"/>
      <c r="K50" s="63"/>
      <c r="L50" s="63"/>
      <c r="M50" s="63"/>
      <c r="N50" s="45"/>
      <c r="O50" s="250"/>
      <c r="P50" s="38"/>
      <c r="Q50" s="34"/>
      <c r="R50" s="34"/>
      <c r="S50" s="67"/>
      <c r="T50" s="67"/>
      <c r="U50" s="63"/>
      <c r="V50" s="63"/>
      <c r="W50" s="63"/>
      <c r="X50" s="63"/>
      <c r="Y50" s="63"/>
      <c r="Z50" s="63"/>
      <c r="AA50" s="63"/>
    </row>
    <row r="51" spans="1:27" x14ac:dyDescent="0.25">
      <c r="A51" s="350" t="s">
        <v>21</v>
      </c>
      <c r="B51" s="397" t="s">
        <v>24</v>
      </c>
      <c r="C51" s="425" t="s">
        <v>54</v>
      </c>
      <c r="D51" s="126">
        <v>176</v>
      </c>
      <c r="E51" s="126">
        <v>55</v>
      </c>
      <c r="F51" s="126"/>
      <c r="G51" s="135"/>
      <c r="H51" s="126"/>
      <c r="I51" s="404"/>
      <c r="J51" s="51"/>
      <c r="K51" s="51"/>
      <c r="L51" s="51"/>
      <c r="M51" s="34"/>
      <c r="N51" s="34"/>
      <c r="O51" s="38"/>
      <c r="P51" s="17"/>
      <c r="Q51" s="2"/>
      <c r="R51" s="2"/>
      <c r="S51" s="10"/>
      <c r="T51" s="10"/>
    </row>
    <row r="52" spans="1:27" s="63" customFormat="1" x14ac:dyDescent="0.25">
      <c r="A52" s="350" t="s">
        <v>21</v>
      </c>
      <c r="B52" s="397" t="s">
        <v>24</v>
      </c>
      <c r="C52" s="425" t="s">
        <v>54</v>
      </c>
      <c r="D52" s="113">
        <v>177</v>
      </c>
      <c r="E52" s="113">
        <v>60</v>
      </c>
      <c r="F52" s="113"/>
      <c r="G52" s="111"/>
      <c r="H52" s="65"/>
      <c r="I52" s="404"/>
      <c r="J52" s="51"/>
      <c r="K52" s="51"/>
      <c r="L52" s="51"/>
      <c r="M52" s="34"/>
      <c r="N52" s="34"/>
      <c r="O52" s="38"/>
      <c r="P52" s="142"/>
      <c r="Q52" s="10"/>
      <c r="R52" s="10"/>
      <c r="S52" s="10"/>
      <c r="T52" s="10"/>
      <c r="U52" s="11"/>
      <c r="V52" s="11"/>
      <c r="W52" s="11"/>
      <c r="X52" s="11"/>
      <c r="Y52" s="11"/>
      <c r="Z52" s="11"/>
      <c r="AA52" s="11"/>
    </row>
    <row r="53" spans="1:27" s="63" customFormat="1" x14ac:dyDescent="0.25">
      <c r="A53" s="350" t="s">
        <v>21</v>
      </c>
      <c r="B53" s="397" t="s">
        <v>24</v>
      </c>
      <c r="C53" s="425" t="s">
        <v>54</v>
      </c>
      <c r="D53" s="113">
        <v>180</v>
      </c>
      <c r="E53" s="113">
        <v>65</v>
      </c>
      <c r="F53" s="113"/>
      <c r="G53" s="111"/>
      <c r="H53" s="113"/>
      <c r="I53" s="404"/>
      <c r="J53" s="51"/>
      <c r="K53" s="51"/>
      <c r="L53" s="51"/>
      <c r="M53" s="34"/>
      <c r="N53" s="34"/>
      <c r="O53" s="38"/>
      <c r="P53" s="38"/>
      <c r="Q53" s="34"/>
      <c r="R53" s="34"/>
      <c r="S53" s="10"/>
      <c r="T53" s="10"/>
      <c r="U53" s="11"/>
      <c r="V53" s="11"/>
      <c r="W53" s="11"/>
      <c r="X53" s="11"/>
      <c r="Y53" s="11"/>
      <c r="Z53" s="11"/>
      <c r="AA53" s="11"/>
    </row>
    <row r="54" spans="1:27" s="63" customFormat="1" x14ac:dyDescent="0.25">
      <c r="A54" s="350" t="s">
        <v>21</v>
      </c>
      <c r="B54" s="397" t="s">
        <v>24</v>
      </c>
      <c r="C54" s="425" t="s">
        <v>54</v>
      </c>
      <c r="D54" s="18">
        <v>181</v>
      </c>
      <c r="E54" s="18">
        <v>61</v>
      </c>
      <c r="F54" s="18"/>
      <c r="G54" s="31"/>
      <c r="H54" s="18"/>
      <c r="I54" s="406"/>
      <c r="J54" s="11"/>
      <c r="K54" s="11"/>
      <c r="L54" s="11"/>
      <c r="M54" s="11"/>
      <c r="N54" s="11"/>
      <c r="O54" s="69"/>
      <c r="P54" s="71"/>
      <c r="Q54" s="45"/>
      <c r="R54" s="45"/>
      <c r="S54" s="10"/>
      <c r="T54" s="10"/>
      <c r="U54" s="11"/>
      <c r="V54" s="11"/>
      <c r="W54" s="11"/>
      <c r="X54" s="11"/>
      <c r="Y54" s="11"/>
      <c r="Z54" s="11"/>
      <c r="AA54" s="11"/>
    </row>
    <row r="55" spans="1:27" s="63" customFormat="1" x14ac:dyDescent="0.25">
      <c r="A55" s="350" t="s">
        <v>21</v>
      </c>
      <c r="B55" s="397" t="s">
        <v>24</v>
      </c>
      <c r="C55" s="425" t="s">
        <v>54</v>
      </c>
      <c r="D55" s="434">
        <v>185</v>
      </c>
      <c r="E55" s="434">
        <v>64</v>
      </c>
      <c r="F55" s="60"/>
      <c r="G55" s="31"/>
      <c r="H55" s="60"/>
      <c r="I55" s="404"/>
      <c r="J55" s="51"/>
      <c r="K55" s="51"/>
      <c r="L55" s="51"/>
      <c r="M55" s="34"/>
      <c r="N55" s="34"/>
      <c r="O55" s="38"/>
      <c r="P55" s="360"/>
      <c r="S55" s="67"/>
      <c r="T55" s="67"/>
    </row>
    <row r="56" spans="1:27" s="63" customFormat="1" x14ac:dyDescent="0.25">
      <c r="A56" s="350" t="s">
        <v>21</v>
      </c>
      <c r="B56" s="397" t="s">
        <v>24</v>
      </c>
      <c r="C56" s="425" t="s">
        <v>54</v>
      </c>
      <c r="D56" s="434">
        <v>185</v>
      </c>
      <c r="E56" s="434">
        <v>69</v>
      </c>
      <c r="F56" s="60"/>
      <c r="G56" s="31"/>
      <c r="H56" s="60" t="s">
        <v>221</v>
      </c>
      <c r="I56" s="404"/>
      <c r="J56" s="51"/>
      <c r="K56" s="51"/>
      <c r="L56" s="51"/>
      <c r="M56" s="34"/>
      <c r="N56" s="34"/>
      <c r="O56" s="38"/>
      <c r="P56" s="69"/>
      <c r="Q56" s="11"/>
      <c r="R56" s="11"/>
      <c r="S56" s="34"/>
      <c r="T56" s="34"/>
      <c r="U56" s="11"/>
      <c r="V56" s="11"/>
      <c r="W56" s="11"/>
      <c r="X56" s="11"/>
      <c r="Y56" s="11"/>
      <c r="Z56" s="11"/>
      <c r="AA56" s="11"/>
    </row>
    <row r="57" spans="1:27" s="63" customFormat="1" x14ac:dyDescent="0.25">
      <c r="A57" s="350" t="s">
        <v>21</v>
      </c>
      <c r="B57" s="397" t="s">
        <v>24</v>
      </c>
      <c r="C57" s="425" t="s">
        <v>54</v>
      </c>
      <c r="D57" s="113">
        <v>189</v>
      </c>
      <c r="E57" s="113">
        <v>91</v>
      </c>
      <c r="F57" s="113"/>
      <c r="G57" s="111"/>
      <c r="H57" s="65"/>
      <c r="I57" s="403"/>
      <c r="J57" s="58"/>
      <c r="K57" s="58"/>
      <c r="L57" s="58"/>
      <c r="M57" s="45"/>
      <c r="N57" s="45"/>
      <c r="O57" s="71"/>
      <c r="P57" s="38"/>
      <c r="Q57" s="34"/>
      <c r="R57" s="34"/>
      <c r="S57" s="67"/>
      <c r="T57" s="67"/>
    </row>
    <row r="58" spans="1:27" s="63" customFormat="1" x14ac:dyDescent="0.25">
      <c r="A58" s="350" t="s">
        <v>21</v>
      </c>
      <c r="B58" s="397" t="s">
        <v>24</v>
      </c>
      <c r="C58" s="425" t="s">
        <v>54</v>
      </c>
      <c r="D58" s="223">
        <v>190</v>
      </c>
      <c r="E58" s="113">
        <v>82</v>
      </c>
      <c r="F58" s="126"/>
      <c r="G58" s="135"/>
      <c r="H58" s="47"/>
      <c r="I58" s="404"/>
      <c r="J58" s="59"/>
      <c r="K58" s="59"/>
      <c r="M58" s="10"/>
      <c r="N58" s="10"/>
      <c r="O58" s="104"/>
      <c r="P58" s="17"/>
      <c r="Q58" s="2"/>
      <c r="R58" s="2"/>
      <c r="S58" s="67"/>
      <c r="T58" s="67"/>
    </row>
    <row r="59" spans="1:27" s="63" customFormat="1" x14ac:dyDescent="0.25">
      <c r="A59" s="350" t="s">
        <v>21</v>
      </c>
      <c r="B59" s="397" t="s">
        <v>24</v>
      </c>
      <c r="C59" s="425" t="s">
        <v>54</v>
      </c>
      <c r="D59" s="223">
        <v>190</v>
      </c>
      <c r="E59" s="113">
        <v>77</v>
      </c>
      <c r="F59" s="223" t="s">
        <v>271</v>
      </c>
      <c r="G59" s="146"/>
      <c r="H59" s="66"/>
      <c r="I59" s="360"/>
      <c r="J59" s="268"/>
      <c r="K59" s="268"/>
      <c r="L59" s="250"/>
      <c r="M59" s="67"/>
      <c r="N59" s="67"/>
      <c r="O59" s="269"/>
      <c r="P59" s="71"/>
      <c r="Q59" s="45"/>
      <c r="R59" s="45"/>
      <c r="S59" s="45"/>
      <c r="T59" s="45"/>
    </row>
    <row r="60" spans="1:27" s="63" customFormat="1" x14ac:dyDescent="0.25">
      <c r="A60" s="350" t="s">
        <v>21</v>
      </c>
      <c r="B60" s="397" t="s">
        <v>24</v>
      </c>
      <c r="C60" s="425" t="s">
        <v>54</v>
      </c>
      <c r="D60" s="223">
        <v>190</v>
      </c>
      <c r="E60" s="113">
        <v>76</v>
      </c>
      <c r="F60" s="223"/>
      <c r="G60" s="146"/>
      <c r="H60" s="66"/>
      <c r="I60" s="406"/>
      <c r="J60" s="58"/>
      <c r="N60" s="45"/>
      <c r="O60" s="266"/>
      <c r="P60" s="38"/>
      <c r="Q60" s="34"/>
      <c r="R60" s="34"/>
      <c r="S60" s="67"/>
      <c r="T60" s="67"/>
    </row>
    <row r="61" spans="1:27" x14ac:dyDescent="0.25">
      <c r="A61" s="350" t="s">
        <v>21</v>
      </c>
      <c r="B61" s="397" t="s">
        <v>24</v>
      </c>
      <c r="C61" s="425" t="s">
        <v>54</v>
      </c>
      <c r="D61" s="113">
        <v>190</v>
      </c>
      <c r="E61" s="113">
        <v>72</v>
      </c>
      <c r="F61" s="113"/>
      <c r="G61" s="111"/>
      <c r="H61" s="65"/>
      <c r="I61" s="403"/>
      <c r="J61" s="58"/>
      <c r="K61" s="63"/>
      <c r="L61" s="63"/>
      <c r="M61" s="63"/>
      <c r="N61" s="45"/>
      <c r="O61" s="71"/>
      <c r="P61" s="38"/>
      <c r="Q61" s="34"/>
      <c r="R61" s="34"/>
      <c r="S61" s="67"/>
      <c r="T61" s="67"/>
      <c r="U61" s="63"/>
      <c r="V61" s="63"/>
      <c r="W61" s="63"/>
      <c r="X61" s="63"/>
      <c r="Y61" s="63"/>
      <c r="Z61" s="63"/>
      <c r="AA61" s="63"/>
    </row>
    <row r="62" spans="1:27" s="63" customFormat="1" x14ac:dyDescent="0.25">
      <c r="A62" s="358" t="s">
        <v>21</v>
      </c>
      <c r="B62" s="419" t="s">
        <v>24</v>
      </c>
      <c r="C62" s="425" t="s">
        <v>54</v>
      </c>
      <c r="D62" s="437">
        <v>191</v>
      </c>
      <c r="E62" s="437">
        <v>76</v>
      </c>
      <c r="F62" s="359"/>
      <c r="G62" s="88"/>
      <c r="H62" s="359"/>
      <c r="I62" s="403"/>
      <c r="J62" s="58"/>
      <c r="K62" s="58"/>
      <c r="L62" s="58"/>
      <c r="M62" s="45"/>
      <c r="N62" s="45"/>
      <c r="O62" s="71"/>
      <c r="P62" s="270"/>
      <c r="Q62" s="67"/>
      <c r="R62" s="67"/>
      <c r="S62" s="67"/>
      <c r="T62" s="67"/>
    </row>
    <row r="63" spans="1:27" s="63" customFormat="1" x14ac:dyDescent="0.25">
      <c r="A63" s="358" t="s">
        <v>21</v>
      </c>
      <c r="B63" s="419" t="s">
        <v>24</v>
      </c>
      <c r="C63" s="425" t="s">
        <v>54</v>
      </c>
      <c r="D63" s="223">
        <v>196</v>
      </c>
      <c r="E63" s="113">
        <v>87</v>
      </c>
      <c r="F63" s="87"/>
      <c r="G63" s="88"/>
      <c r="H63" s="66"/>
      <c r="I63" s="405"/>
      <c r="J63" s="268"/>
      <c r="K63" s="268"/>
      <c r="L63" s="268"/>
      <c r="M63" s="67"/>
      <c r="N63" s="67"/>
      <c r="O63" s="250"/>
      <c r="P63" s="71"/>
      <c r="Q63" s="45"/>
      <c r="R63" s="45"/>
      <c r="S63" s="67"/>
      <c r="T63" s="67"/>
    </row>
    <row r="64" spans="1:27" s="63" customFormat="1" x14ac:dyDescent="0.25">
      <c r="A64" s="358" t="s">
        <v>21</v>
      </c>
      <c r="B64" s="419" t="s">
        <v>24</v>
      </c>
      <c r="C64" s="425" t="s">
        <v>54</v>
      </c>
      <c r="D64" s="223">
        <v>196</v>
      </c>
      <c r="E64" s="113">
        <v>84</v>
      </c>
      <c r="F64" s="113"/>
      <c r="G64" s="111"/>
      <c r="H64" s="66"/>
      <c r="I64" s="360"/>
      <c r="J64" s="58" t="s">
        <v>16</v>
      </c>
      <c r="K64" s="58" t="s">
        <v>16</v>
      </c>
      <c r="L64" s="250"/>
      <c r="M64" s="45"/>
      <c r="N64" s="45"/>
      <c r="O64" s="17"/>
      <c r="P64" s="71"/>
      <c r="Q64" s="45"/>
      <c r="R64" s="45"/>
      <c r="S64" s="67"/>
      <c r="T64" s="67"/>
    </row>
    <row r="65" spans="1:20" s="63" customFormat="1" x14ac:dyDescent="0.25">
      <c r="A65" s="358" t="s">
        <v>21</v>
      </c>
      <c r="B65" s="419" t="s">
        <v>24</v>
      </c>
      <c r="C65" s="425" t="s">
        <v>54</v>
      </c>
      <c r="D65" s="113">
        <v>205</v>
      </c>
      <c r="E65" s="113">
        <v>98</v>
      </c>
      <c r="F65" s="113"/>
      <c r="G65" s="111"/>
      <c r="H65" s="65"/>
      <c r="I65" s="403"/>
      <c r="J65" s="58"/>
      <c r="K65" s="58"/>
      <c r="L65" s="58"/>
      <c r="M65" s="45"/>
      <c r="N65" s="45"/>
      <c r="O65" s="71"/>
      <c r="P65" s="71"/>
      <c r="Q65" s="45"/>
      <c r="R65" s="45"/>
      <c r="S65" s="67"/>
      <c r="T65" s="67"/>
    </row>
    <row r="66" spans="1:20" s="63" customFormat="1" x14ac:dyDescent="0.25">
      <c r="A66" s="358" t="s">
        <v>21</v>
      </c>
      <c r="B66" s="419" t="s">
        <v>24</v>
      </c>
      <c r="C66" s="425" t="s">
        <v>54</v>
      </c>
      <c r="D66" s="437">
        <v>215</v>
      </c>
      <c r="E66" s="437">
        <v>102</v>
      </c>
      <c r="F66" s="359"/>
      <c r="G66" s="88"/>
      <c r="H66" s="359"/>
      <c r="I66" s="403"/>
      <c r="J66" s="58"/>
      <c r="K66" s="58"/>
      <c r="L66" s="58"/>
      <c r="M66" s="45"/>
      <c r="N66" s="45"/>
      <c r="O66" s="71"/>
      <c r="P66" s="270"/>
      <c r="Q66" s="67"/>
      <c r="R66" s="67"/>
      <c r="S66" s="17"/>
      <c r="T66" s="45"/>
    </row>
    <row r="67" spans="1:20" s="63" customFormat="1" x14ac:dyDescent="0.25">
      <c r="A67" s="358" t="s">
        <v>21</v>
      </c>
      <c r="B67" s="419" t="s">
        <v>24</v>
      </c>
      <c r="C67" s="425" t="s">
        <v>54</v>
      </c>
      <c r="D67" s="223">
        <v>220</v>
      </c>
      <c r="E67" s="113">
        <v>112</v>
      </c>
      <c r="F67" s="113" t="s">
        <v>271</v>
      </c>
      <c r="G67" s="111"/>
      <c r="H67" s="65"/>
      <c r="I67" s="403"/>
      <c r="J67" s="58"/>
      <c r="K67" s="58"/>
      <c r="L67" s="58"/>
      <c r="M67" s="45"/>
      <c r="N67" s="45"/>
      <c r="O67" s="17"/>
      <c r="P67" s="270"/>
      <c r="Q67" s="67"/>
      <c r="R67" s="67"/>
      <c r="S67" s="67"/>
      <c r="T67" s="67"/>
    </row>
    <row r="68" spans="1:20" s="63" customFormat="1" x14ac:dyDescent="0.25">
      <c r="A68" s="358" t="s">
        <v>21</v>
      </c>
      <c r="B68" s="419" t="s">
        <v>24</v>
      </c>
      <c r="C68" s="425" t="s">
        <v>54</v>
      </c>
      <c r="D68" s="113">
        <v>228</v>
      </c>
      <c r="E68" s="113">
        <v>124</v>
      </c>
      <c r="F68" s="223"/>
      <c r="G68" s="146"/>
      <c r="H68" s="66"/>
      <c r="I68" s="405"/>
      <c r="J68" s="58"/>
      <c r="K68" s="58"/>
      <c r="L68" s="58"/>
      <c r="M68" s="45"/>
      <c r="N68" s="45"/>
      <c r="O68" s="266"/>
      <c r="P68" s="71"/>
      <c r="Q68" s="45"/>
      <c r="R68" s="45"/>
      <c r="S68" s="67"/>
      <c r="T68" s="67"/>
    </row>
    <row r="69" spans="1:20" s="63" customFormat="1" x14ac:dyDescent="0.25">
      <c r="A69" s="358" t="s">
        <v>21</v>
      </c>
      <c r="B69" s="419" t="s">
        <v>24</v>
      </c>
      <c r="C69" s="425" t="s">
        <v>54</v>
      </c>
      <c r="D69" s="437">
        <v>230</v>
      </c>
      <c r="E69" s="437">
        <v>133</v>
      </c>
      <c r="F69" s="359"/>
      <c r="G69" s="88"/>
      <c r="H69" s="359"/>
      <c r="I69" s="403"/>
      <c r="J69" s="58"/>
      <c r="K69" s="58"/>
      <c r="L69" s="58"/>
      <c r="M69" s="45"/>
      <c r="N69" s="45"/>
      <c r="O69" s="71"/>
      <c r="P69" s="270"/>
      <c r="Q69" s="67"/>
      <c r="R69" s="67"/>
      <c r="S69" s="17" t="s">
        <v>35</v>
      </c>
      <c r="T69" s="45"/>
    </row>
    <row r="70" spans="1:20" s="63" customFormat="1" x14ac:dyDescent="0.25">
      <c r="A70" s="358" t="s">
        <v>21</v>
      </c>
      <c r="B70" s="419" t="s">
        <v>24</v>
      </c>
      <c r="C70" s="425" t="s">
        <v>54</v>
      </c>
      <c r="D70" s="437">
        <v>231</v>
      </c>
      <c r="E70" s="437">
        <v>136</v>
      </c>
      <c r="F70" s="359"/>
      <c r="G70" s="88"/>
      <c r="H70" s="359"/>
      <c r="I70" s="403"/>
      <c r="J70" s="58"/>
      <c r="K70" s="58"/>
      <c r="L70" s="58"/>
      <c r="M70" s="45"/>
      <c r="N70" s="45"/>
      <c r="O70" s="71"/>
      <c r="P70" s="17"/>
      <c r="Q70" s="2"/>
      <c r="R70" s="2"/>
      <c r="S70" s="67"/>
      <c r="T70" s="67"/>
    </row>
    <row r="71" spans="1:20" s="63" customFormat="1" x14ac:dyDescent="0.25">
      <c r="A71" s="358" t="s">
        <v>21</v>
      </c>
      <c r="B71" s="419" t="s">
        <v>24</v>
      </c>
      <c r="C71" s="425" t="s">
        <v>54</v>
      </c>
      <c r="D71" s="223">
        <v>250</v>
      </c>
      <c r="E71" s="113">
        <v>179</v>
      </c>
      <c r="F71" s="223" t="s">
        <v>314</v>
      </c>
      <c r="G71" s="146"/>
      <c r="H71" s="66"/>
      <c r="I71" s="403"/>
      <c r="J71" s="58"/>
      <c r="K71" s="58"/>
      <c r="L71" s="58"/>
      <c r="M71" s="45"/>
      <c r="N71" s="45"/>
      <c r="O71" s="71"/>
      <c r="P71" s="71"/>
      <c r="Q71" s="45"/>
      <c r="R71" s="45"/>
      <c r="S71" s="67"/>
      <c r="T71" s="67"/>
    </row>
    <row r="72" spans="1:20" s="63" customFormat="1" x14ac:dyDescent="0.25">
      <c r="A72" s="358" t="s">
        <v>21</v>
      </c>
      <c r="B72" s="419" t="s">
        <v>24</v>
      </c>
      <c r="C72" s="425" t="s">
        <v>54</v>
      </c>
      <c r="D72" s="437">
        <v>255</v>
      </c>
      <c r="E72" s="437">
        <v>188</v>
      </c>
      <c r="F72" s="359" t="s">
        <v>314</v>
      </c>
      <c r="G72" s="88"/>
      <c r="H72" s="359"/>
      <c r="I72" s="403"/>
      <c r="J72" s="58"/>
      <c r="K72" s="58"/>
      <c r="L72" s="58"/>
      <c r="M72" s="45"/>
      <c r="N72" s="45"/>
      <c r="O72" s="71"/>
      <c r="P72" s="270"/>
      <c r="Q72" s="67"/>
      <c r="R72" s="67"/>
      <c r="S72" s="17" t="s">
        <v>16</v>
      </c>
      <c r="T72" s="45"/>
    </row>
    <row r="73" spans="1:20" s="63" customFormat="1" x14ac:dyDescent="0.25">
      <c r="A73" s="358" t="s">
        <v>21</v>
      </c>
      <c r="B73" s="419" t="s">
        <v>24</v>
      </c>
      <c r="C73" s="425" t="s">
        <v>54</v>
      </c>
      <c r="D73" s="113">
        <v>260</v>
      </c>
      <c r="E73" s="113">
        <v>195</v>
      </c>
      <c r="F73" s="113"/>
      <c r="G73" s="111"/>
      <c r="H73" s="65"/>
      <c r="I73" s="403"/>
      <c r="J73" s="58"/>
      <c r="K73" s="58"/>
      <c r="L73" s="58"/>
      <c r="M73" s="45"/>
      <c r="N73" s="45"/>
      <c r="O73" s="266"/>
      <c r="P73" s="270"/>
      <c r="Q73" s="67"/>
      <c r="R73" s="67"/>
      <c r="S73" s="67"/>
      <c r="T73" s="67"/>
    </row>
    <row r="74" spans="1:20" s="63" customFormat="1" x14ac:dyDescent="0.25">
      <c r="A74" s="358" t="s">
        <v>21</v>
      </c>
      <c r="B74" s="419" t="s">
        <v>24</v>
      </c>
      <c r="C74" s="425" t="s">
        <v>54</v>
      </c>
      <c r="D74" s="223">
        <v>270</v>
      </c>
      <c r="E74" s="113">
        <v>196</v>
      </c>
      <c r="F74" s="113"/>
      <c r="G74" s="113"/>
      <c r="H74" s="65"/>
      <c r="I74" s="360"/>
      <c r="J74" s="268"/>
      <c r="K74" s="268"/>
      <c r="L74" s="250"/>
      <c r="M74" s="67"/>
      <c r="N74" s="67"/>
      <c r="O74" s="269"/>
      <c r="P74" s="270"/>
      <c r="Q74" s="67"/>
      <c r="R74" s="67"/>
      <c r="S74" s="67"/>
      <c r="T74" s="67"/>
    </row>
    <row r="75" spans="1:20" s="63" customFormat="1" x14ac:dyDescent="0.25">
      <c r="A75" s="358" t="s">
        <v>21</v>
      </c>
      <c r="B75" s="419" t="s">
        <v>24</v>
      </c>
      <c r="C75" s="425" t="s">
        <v>54</v>
      </c>
      <c r="D75" s="223">
        <v>285</v>
      </c>
      <c r="E75" s="113">
        <v>199</v>
      </c>
      <c r="F75" s="113"/>
      <c r="G75" s="111"/>
      <c r="H75" s="65"/>
      <c r="I75" s="360"/>
      <c r="J75" s="337"/>
      <c r="K75" s="68"/>
      <c r="L75" s="68"/>
      <c r="M75" s="342"/>
      <c r="N75" s="67"/>
      <c r="O75" s="269"/>
      <c r="P75" s="71"/>
      <c r="Q75" s="45"/>
      <c r="R75" s="45"/>
      <c r="S75" s="17" t="s">
        <v>16</v>
      </c>
      <c r="T75" s="45"/>
    </row>
    <row r="76" spans="1:20" s="63" customFormat="1" x14ac:dyDescent="0.25">
      <c r="A76" s="358" t="s">
        <v>21</v>
      </c>
      <c r="B76" s="419" t="s">
        <v>24</v>
      </c>
      <c r="C76" s="425" t="s">
        <v>54</v>
      </c>
      <c r="D76" s="113">
        <v>290</v>
      </c>
      <c r="E76" s="113">
        <v>227</v>
      </c>
      <c r="F76" s="113"/>
      <c r="G76" s="111"/>
      <c r="H76" s="65"/>
      <c r="I76" s="360"/>
      <c r="J76" s="337"/>
      <c r="K76" s="68"/>
      <c r="L76" s="68"/>
      <c r="M76" s="344"/>
      <c r="N76" s="67"/>
      <c r="O76" s="269"/>
      <c r="P76" s="71"/>
      <c r="Q76" s="45"/>
      <c r="R76" s="45"/>
      <c r="S76" s="67"/>
      <c r="T76" s="67"/>
    </row>
    <row r="77" spans="1:20" s="13" customFormat="1" x14ac:dyDescent="0.25">
      <c r="A77" s="352" t="s">
        <v>21</v>
      </c>
      <c r="B77" s="385" t="s">
        <v>24</v>
      </c>
      <c r="C77" s="426" t="s">
        <v>54</v>
      </c>
      <c r="D77" s="220">
        <v>291</v>
      </c>
      <c r="E77" s="220">
        <v>255</v>
      </c>
      <c r="F77" s="220"/>
      <c r="G77" s="275"/>
      <c r="H77" s="220"/>
      <c r="I77" s="418" t="s">
        <v>314</v>
      </c>
      <c r="O77" s="357"/>
      <c r="P77" s="37"/>
      <c r="Q77" s="35"/>
      <c r="R77" s="35"/>
      <c r="S77" s="125"/>
      <c r="T77" s="125"/>
    </row>
    <row r="78" spans="1:20" s="63" customFormat="1" x14ac:dyDescent="0.25">
      <c r="A78" s="358" t="s">
        <v>21</v>
      </c>
      <c r="B78" s="358" t="s">
        <v>17</v>
      </c>
      <c r="C78" s="65" t="s">
        <v>60</v>
      </c>
      <c r="D78" s="223">
        <v>76</v>
      </c>
      <c r="E78" s="113">
        <v>60</v>
      </c>
      <c r="F78" s="223"/>
      <c r="G78" s="146"/>
      <c r="H78" s="66"/>
      <c r="I78" s="403"/>
      <c r="J78" s="58"/>
      <c r="K78" s="58"/>
      <c r="L78" s="58"/>
      <c r="M78" s="45"/>
      <c r="N78" s="45"/>
      <c r="O78" s="266"/>
      <c r="P78" s="71"/>
      <c r="Q78" s="45"/>
      <c r="R78" s="45"/>
      <c r="S78" s="67"/>
      <c r="T78" s="67"/>
    </row>
    <row r="79" spans="1:20" s="63" customFormat="1" x14ac:dyDescent="0.25">
      <c r="A79" s="358" t="s">
        <v>21</v>
      </c>
      <c r="B79" s="358" t="s">
        <v>17</v>
      </c>
      <c r="C79" s="65" t="s">
        <v>60</v>
      </c>
      <c r="D79" s="437">
        <v>100</v>
      </c>
      <c r="E79" s="437">
        <v>18</v>
      </c>
      <c r="F79" s="359"/>
      <c r="G79" s="88"/>
      <c r="H79" s="359"/>
      <c r="I79" s="403"/>
      <c r="J79" s="58"/>
      <c r="K79" s="58"/>
      <c r="L79" s="58"/>
      <c r="M79" s="45"/>
      <c r="N79" s="45"/>
      <c r="O79" s="71"/>
      <c r="P79" s="71"/>
      <c r="Q79" s="45"/>
      <c r="R79" s="45"/>
      <c r="S79" s="45"/>
      <c r="T79" s="45"/>
    </row>
    <row r="80" spans="1:20" s="63" customFormat="1" x14ac:dyDescent="0.25">
      <c r="A80" s="358" t="s">
        <v>21</v>
      </c>
      <c r="B80" s="358" t="s">
        <v>17</v>
      </c>
      <c r="C80" s="65" t="s">
        <v>60</v>
      </c>
      <c r="D80" s="113">
        <v>130</v>
      </c>
      <c r="E80" s="113">
        <v>26</v>
      </c>
      <c r="F80" s="113"/>
      <c r="G80" s="111"/>
      <c r="H80" s="65"/>
      <c r="I80" s="403"/>
      <c r="J80" s="268"/>
      <c r="K80" s="268"/>
      <c r="L80" s="268"/>
      <c r="M80" s="67"/>
      <c r="N80" s="67"/>
      <c r="O80" s="269"/>
      <c r="P80" s="270"/>
      <c r="Q80" s="67"/>
      <c r="R80" s="67"/>
      <c r="S80" s="45"/>
      <c r="T80" s="45"/>
    </row>
    <row r="81" spans="1:27" s="63" customFormat="1" x14ac:dyDescent="0.25">
      <c r="A81" s="358" t="s">
        <v>21</v>
      </c>
      <c r="B81" s="358" t="s">
        <v>17</v>
      </c>
      <c r="C81" s="65" t="s">
        <v>60</v>
      </c>
      <c r="D81" s="437">
        <v>146</v>
      </c>
      <c r="E81" s="437">
        <v>30</v>
      </c>
      <c r="F81" s="359"/>
      <c r="G81" s="88"/>
      <c r="H81" s="359"/>
      <c r="I81" s="403"/>
      <c r="J81" s="58"/>
      <c r="K81" s="58"/>
      <c r="L81" s="58"/>
      <c r="M81" s="45"/>
      <c r="N81" s="45"/>
      <c r="O81" s="71"/>
      <c r="P81" s="71"/>
      <c r="Q81" s="45"/>
      <c r="R81" s="45"/>
      <c r="S81" s="45"/>
      <c r="T81" s="45"/>
    </row>
    <row r="82" spans="1:27" s="63" customFormat="1" x14ac:dyDescent="0.25">
      <c r="A82" s="358" t="s">
        <v>21</v>
      </c>
      <c r="B82" s="358" t="s">
        <v>17</v>
      </c>
      <c r="C82" s="65" t="s">
        <v>60</v>
      </c>
      <c r="D82" s="113">
        <v>156</v>
      </c>
      <c r="E82" s="113">
        <v>39</v>
      </c>
      <c r="F82" s="113"/>
      <c r="G82" s="111"/>
      <c r="H82" s="65"/>
      <c r="I82" s="360"/>
      <c r="J82" s="268"/>
      <c r="K82" s="268"/>
      <c r="L82" s="250"/>
      <c r="M82" s="67"/>
      <c r="N82" s="67"/>
      <c r="O82" s="269"/>
      <c r="P82" s="71"/>
      <c r="Q82" s="45"/>
      <c r="R82" s="45"/>
      <c r="S82" s="67"/>
      <c r="T82" s="67"/>
    </row>
    <row r="83" spans="1:27" s="63" customFormat="1" x14ac:dyDescent="0.25">
      <c r="A83" s="358" t="s">
        <v>21</v>
      </c>
      <c r="B83" s="358" t="s">
        <v>17</v>
      </c>
      <c r="C83" s="65" t="s">
        <v>60</v>
      </c>
      <c r="D83" s="437">
        <v>165</v>
      </c>
      <c r="E83" s="437">
        <v>46</v>
      </c>
      <c r="F83" s="359"/>
      <c r="G83" s="88"/>
      <c r="H83" s="359"/>
      <c r="I83" s="403"/>
      <c r="J83" s="58"/>
      <c r="K83" s="58"/>
      <c r="L83" s="58"/>
      <c r="M83" s="45"/>
      <c r="N83" s="45"/>
      <c r="O83" s="71"/>
      <c r="P83" s="17"/>
      <c r="Q83" s="2"/>
      <c r="R83" s="2"/>
      <c r="S83" s="45"/>
      <c r="T83" s="45"/>
    </row>
    <row r="84" spans="1:27" x14ac:dyDescent="0.25">
      <c r="A84" s="350" t="s">
        <v>21</v>
      </c>
      <c r="B84" s="350" t="s">
        <v>17</v>
      </c>
      <c r="C84" s="65" t="s">
        <v>60</v>
      </c>
      <c r="D84" s="113">
        <v>170</v>
      </c>
      <c r="E84" s="113">
        <v>58</v>
      </c>
      <c r="F84" s="113"/>
      <c r="G84" s="146"/>
      <c r="H84" s="65"/>
      <c r="I84" s="69"/>
      <c r="J84" s="268"/>
      <c r="K84" s="268"/>
      <c r="L84" s="250"/>
      <c r="M84" s="67"/>
      <c r="N84" s="10"/>
      <c r="O84" s="104"/>
      <c r="P84" s="38"/>
      <c r="Q84" s="34"/>
      <c r="R84" s="34"/>
      <c r="S84" s="17"/>
      <c r="T84" s="45"/>
      <c r="U84" s="63"/>
      <c r="V84" s="63"/>
      <c r="W84" s="63"/>
      <c r="X84" s="63"/>
      <c r="Y84" s="63"/>
      <c r="Z84" s="63"/>
      <c r="AA84" s="63"/>
    </row>
    <row r="85" spans="1:27" x14ac:dyDescent="0.25">
      <c r="A85" s="350" t="s">
        <v>21</v>
      </c>
      <c r="B85" s="350" t="s">
        <v>17</v>
      </c>
      <c r="C85" s="65" t="s">
        <v>60</v>
      </c>
      <c r="D85" s="113">
        <v>175</v>
      </c>
      <c r="E85" s="113">
        <v>61</v>
      </c>
      <c r="F85" s="223"/>
      <c r="G85" s="146"/>
      <c r="H85" s="66"/>
      <c r="I85" s="403"/>
      <c r="J85" s="58"/>
      <c r="K85" s="58"/>
      <c r="L85" s="58"/>
      <c r="M85" s="45"/>
      <c r="N85" s="45"/>
      <c r="O85" s="17"/>
      <c r="P85" s="38"/>
      <c r="Q85" s="34"/>
      <c r="R85" s="34"/>
      <c r="S85" s="10"/>
      <c r="T85" s="10"/>
    </row>
    <row r="86" spans="1:27" x14ac:dyDescent="0.25">
      <c r="A86" s="350" t="s">
        <v>21</v>
      </c>
      <c r="B86" s="350" t="s">
        <v>17</v>
      </c>
      <c r="C86" s="65" t="s">
        <v>60</v>
      </c>
      <c r="D86" s="113">
        <v>184</v>
      </c>
      <c r="E86" s="113">
        <v>88</v>
      </c>
      <c r="F86" s="113"/>
      <c r="G86" s="254"/>
      <c r="H86" s="65"/>
      <c r="I86" s="360"/>
      <c r="J86" s="268"/>
      <c r="K86" s="268"/>
      <c r="L86" s="266"/>
      <c r="M86" s="67"/>
      <c r="N86" s="67"/>
      <c r="O86" s="266"/>
      <c r="P86" s="38"/>
      <c r="Q86" s="34"/>
      <c r="R86" s="34"/>
      <c r="S86" s="67"/>
      <c r="T86" s="67"/>
      <c r="U86" s="63"/>
      <c r="V86" s="63"/>
      <c r="W86" s="63"/>
      <c r="X86" s="63"/>
      <c r="Y86" s="63"/>
      <c r="Z86" s="63"/>
      <c r="AA86" s="63"/>
    </row>
    <row r="87" spans="1:27" x14ac:dyDescent="0.25">
      <c r="A87" s="350" t="s">
        <v>21</v>
      </c>
      <c r="B87" s="350" t="s">
        <v>17</v>
      </c>
      <c r="C87" s="65" t="s">
        <v>60</v>
      </c>
      <c r="D87" s="126">
        <v>190</v>
      </c>
      <c r="E87" s="126">
        <v>85</v>
      </c>
      <c r="F87" s="126"/>
      <c r="G87" s="135"/>
      <c r="H87" s="41"/>
      <c r="I87" s="69"/>
      <c r="J87" s="268"/>
      <c r="K87" s="268"/>
      <c r="L87" s="250"/>
      <c r="M87" s="67"/>
      <c r="N87" s="10"/>
      <c r="O87" s="104"/>
      <c r="P87" s="142"/>
      <c r="Q87" s="10"/>
      <c r="R87" s="10"/>
      <c r="S87" s="67"/>
      <c r="T87" s="67"/>
      <c r="U87" s="63"/>
      <c r="V87" s="63"/>
      <c r="W87" s="63"/>
      <c r="X87" s="63"/>
      <c r="Y87" s="63"/>
      <c r="Z87" s="63"/>
      <c r="AA87" s="63"/>
    </row>
    <row r="88" spans="1:27" x14ac:dyDescent="0.25">
      <c r="A88" s="350" t="s">
        <v>21</v>
      </c>
      <c r="B88" s="350" t="s">
        <v>17</v>
      </c>
      <c r="C88" s="65" t="s">
        <v>60</v>
      </c>
      <c r="D88" s="224">
        <v>192</v>
      </c>
      <c r="E88" s="126">
        <v>70</v>
      </c>
      <c r="F88" s="224"/>
      <c r="G88" s="48"/>
      <c r="H88" s="47"/>
      <c r="I88" s="404"/>
      <c r="J88" s="58"/>
      <c r="K88" s="51"/>
      <c r="L88" s="51"/>
      <c r="M88" s="45"/>
      <c r="N88" s="34"/>
      <c r="O88" s="38"/>
      <c r="P88" s="270"/>
      <c r="Q88" s="67"/>
      <c r="R88" s="67"/>
      <c r="S88" s="10"/>
      <c r="T88" s="10"/>
    </row>
    <row r="89" spans="1:27" s="63" customFormat="1" x14ac:dyDescent="0.25">
      <c r="A89" s="350" t="s">
        <v>21</v>
      </c>
      <c r="B89" s="350" t="s">
        <v>17</v>
      </c>
      <c r="C89" s="65" t="s">
        <v>60</v>
      </c>
      <c r="D89" s="113">
        <v>194</v>
      </c>
      <c r="E89" s="113">
        <v>75</v>
      </c>
      <c r="F89" s="113"/>
      <c r="G89" s="111"/>
      <c r="H89" s="65"/>
      <c r="I89" s="360"/>
      <c r="J89" s="268"/>
      <c r="K89" s="268"/>
      <c r="L89" s="250"/>
      <c r="M89" s="67"/>
      <c r="N89" s="67"/>
      <c r="O89" s="269"/>
      <c r="P89" s="270"/>
      <c r="Q89" s="67"/>
      <c r="R89" s="67"/>
      <c r="S89" s="10"/>
      <c r="T89" s="10"/>
      <c r="U89" s="11"/>
      <c r="V89" s="11"/>
      <c r="W89" s="11"/>
      <c r="X89" s="11"/>
      <c r="Y89" s="11"/>
      <c r="Z89" s="11"/>
      <c r="AA89" s="11"/>
    </row>
    <row r="90" spans="1:27" x14ac:dyDescent="0.25">
      <c r="A90" s="350" t="s">
        <v>40</v>
      </c>
      <c r="B90" s="415" t="s">
        <v>17</v>
      </c>
      <c r="C90" s="65" t="s">
        <v>60</v>
      </c>
      <c r="D90" s="434">
        <v>195</v>
      </c>
      <c r="E90" s="434">
        <v>80</v>
      </c>
      <c r="F90" s="60"/>
      <c r="H90" s="60"/>
      <c r="P90" s="270"/>
      <c r="Q90" s="67"/>
      <c r="R90" s="67"/>
      <c r="S90" s="67"/>
      <c r="T90" s="67"/>
      <c r="U90" s="63"/>
      <c r="V90" s="63"/>
      <c r="W90" s="63"/>
      <c r="X90" s="63"/>
      <c r="Y90" s="63"/>
      <c r="Z90" s="63"/>
      <c r="AA90" s="63"/>
    </row>
    <row r="91" spans="1:27" s="63" customFormat="1" x14ac:dyDescent="0.25">
      <c r="A91" s="350" t="s">
        <v>21</v>
      </c>
      <c r="B91" s="350" t="s">
        <v>17</v>
      </c>
      <c r="C91" s="65" t="s">
        <v>60</v>
      </c>
      <c r="D91" s="434">
        <v>214</v>
      </c>
      <c r="E91" s="434">
        <v>95</v>
      </c>
      <c r="F91" s="60"/>
      <c r="G91" s="31"/>
      <c r="H91" s="60"/>
      <c r="I91" s="404"/>
      <c r="J91" s="58"/>
      <c r="K91" s="51"/>
      <c r="L91" s="51"/>
      <c r="M91" s="45"/>
      <c r="N91" s="34"/>
      <c r="O91" s="38"/>
      <c r="P91" s="17"/>
      <c r="Q91" s="2"/>
      <c r="R91" s="2"/>
      <c r="S91" s="67"/>
      <c r="T91" s="67"/>
    </row>
    <row r="92" spans="1:27" s="63" customFormat="1" x14ac:dyDescent="0.25">
      <c r="A92" s="350" t="s">
        <v>40</v>
      </c>
      <c r="B92" s="415" t="s">
        <v>17</v>
      </c>
      <c r="C92" s="65" t="s">
        <v>60</v>
      </c>
      <c r="D92" s="18">
        <v>220</v>
      </c>
      <c r="E92" s="18">
        <v>120</v>
      </c>
      <c r="F92" s="18"/>
      <c r="G92" s="31"/>
      <c r="H92" s="18"/>
      <c r="I92" s="406"/>
      <c r="J92" s="11"/>
      <c r="K92" s="11"/>
      <c r="L92" s="11"/>
      <c r="M92" s="11"/>
      <c r="N92" s="11"/>
      <c r="O92" s="69"/>
      <c r="P92" s="17"/>
      <c r="Q92" s="2"/>
      <c r="R92" s="2"/>
      <c r="S92" s="17" t="s">
        <v>16</v>
      </c>
      <c r="T92" s="45"/>
      <c r="U92" s="11"/>
      <c r="V92" s="11"/>
      <c r="W92" s="11"/>
      <c r="X92" s="11"/>
      <c r="Y92" s="11"/>
      <c r="Z92" s="11"/>
      <c r="AA92" s="11"/>
    </row>
    <row r="93" spans="1:27" s="63" customFormat="1" x14ac:dyDescent="0.25">
      <c r="A93" s="350" t="s">
        <v>21</v>
      </c>
      <c r="B93" s="350" t="s">
        <v>17</v>
      </c>
      <c r="C93" s="65" t="s">
        <v>60</v>
      </c>
      <c r="D93" s="434">
        <v>230</v>
      </c>
      <c r="E93" s="434">
        <v>122</v>
      </c>
      <c r="F93" s="60"/>
      <c r="G93" s="31"/>
      <c r="H93" s="60"/>
      <c r="I93" s="404"/>
      <c r="J93" s="58"/>
      <c r="K93" s="51"/>
      <c r="L93" s="51"/>
      <c r="M93" s="45"/>
      <c r="N93" s="34"/>
      <c r="O93" s="38"/>
      <c r="P93" s="38"/>
      <c r="Q93" s="34"/>
      <c r="R93" s="34"/>
      <c r="S93" s="45"/>
      <c r="T93" s="45"/>
    </row>
    <row r="94" spans="1:27" s="63" customFormat="1" x14ac:dyDescent="0.25">
      <c r="A94" s="350" t="s">
        <v>21</v>
      </c>
      <c r="B94" s="350" t="s">
        <v>17</v>
      </c>
      <c r="C94" s="65" t="s">
        <v>60</v>
      </c>
      <c r="D94" s="126">
        <v>232</v>
      </c>
      <c r="E94" s="126">
        <v>125</v>
      </c>
      <c r="F94" s="126"/>
      <c r="G94" s="135"/>
      <c r="H94" s="126"/>
      <c r="I94" s="350" t="s">
        <v>314</v>
      </c>
      <c r="J94" s="58"/>
      <c r="K94" s="58"/>
      <c r="L94" s="58"/>
      <c r="M94" s="45"/>
      <c r="N94" s="34"/>
      <c r="O94" s="38"/>
      <c r="P94" s="69"/>
      <c r="Q94" s="11"/>
      <c r="R94" s="11"/>
      <c r="S94" s="10"/>
      <c r="T94" s="10"/>
      <c r="U94" s="11"/>
      <c r="V94" s="11"/>
      <c r="W94" s="11"/>
      <c r="X94" s="11"/>
      <c r="Y94" s="11"/>
      <c r="Z94" s="11"/>
      <c r="AA94" s="11"/>
    </row>
    <row r="95" spans="1:27" s="13" customFormat="1" x14ac:dyDescent="0.25">
      <c r="A95" s="352" t="s">
        <v>21</v>
      </c>
      <c r="B95" s="352" t="s">
        <v>17</v>
      </c>
      <c r="C95" s="64" t="s">
        <v>60</v>
      </c>
      <c r="D95" s="128">
        <v>251</v>
      </c>
      <c r="E95" s="128">
        <v>166</v>
      </c>
      <c r="F95" s="128"/>
      <c r="G95" s="137"/>
      <c r="H95" s="64"/>
      <c r="I95" s="357"/>
      <c r="J95" s="147"/>
      <c r="K95" s="147"/>
      <c r="L95" s="252"/>
      <c r="M95" s="125"/>
      <c r="N95" s="125"/>
      <c r="O95" s="148"/>
      <c r="P95" s="37"/>
      <c r="Q95" s="35"/>
      <c r="R95" s="35"/>
      <c r="S95" s="125"/>
      <c r="T95" s="125"/>
    </row>
    <row r="96" spans="1:27" s="63" customFormat="1" x14ac:dyDescent="0.25">
      <c r="A96" s="350" t="s">
        <v>21</v>
      </c>
      <c r="B96" s="397" t="s">
        <v>22</v>
      </c>
      <c r="C96" s="41" t="s">
        <v>64</v>
      </c>
      <c r="D96" s="224">
        <v>180</v>
      </c>
      <c r="E96" s="126">
        <v>90</v>
      </c>
      <c r="F96" s="224"/>
      <c r="G96" s="48"/>
      <c r="H96" s="47"/>
      <c r="I96" s="69"/>
      <c r="J96" s="59"/>
      <c r="K96" s="59"/>
      <c r="L96" s="251"/>
      <c r="M96" s="10"/>
      <c r="N96" s="10"/>
      <c r="O96" s="104"/>
      <c r="P96" s="270"/>
      <c r="Q96" s="67"/>
      <c r="R96" s="67"/>
      <c r="S96" s="45"/>
      <c r="T96" s="45"/>
    </row>
    <row r="97" spans="1:27" s="63" customFormat="1" x14ac:dyDescent="0.25">
      <c r="A97" s="350" t="s">
        <v>21</v>
      </c>
      <c r="B97" s="397" t="s">
        <v>22</v>
      </c>
      <c r="C97" s="41" t="s">
        <v>64</v>
      </c>
      <c r="D97" s="113">
        <v>220</v>
      </c>
      <c r="E97" s="113">
        <v>138</v>
      </c>
      <c r="F97" s="113"/>
      <c r="G97" s="111"/>
      <c r="H97" s="65"/>
      <c r="I97" s="405"/>
      <c r="J97" s="337"/>
      <c r="K97" s="68"/>
      <c r="L97" s="249"/>
      <c r="M97" s="344"/>
      <c r="N97" s="67"/>
      <c r="O97" s="266"/>
      <c r="P97" s="270"/>
      <c r="Q97" s="67"/>
      <c r="R97" s="67"/>
      <c r="S97" s="17"/>
      <c r="T97" s="45"/>
      <c r="U97" s="11"/>
      <c r="V97" s="11"/>
      <c r="W97" s="11"/>
      <c r="X97" s="11"/>
      <c r="Y97" s="11"/>
      <c r="Z97" s="11"/>
      <c r="AA97" s="11"/>
    </row>
    <row r="98" spans="1:27" s="63" customFormat="1" x14ac:dyDescent="0.25">
      <c r="A98" s="350" t="s">
        <v>21</v>
      </c>
      <c r="B98" s="397" t="s">
        <v>22</v>
      </c>
      <c r="C98" s="41" t="s">
        <v>64</v>
      </c>
      <c r="D98" s="113">
        <v>220</v>
      </c>
      <c r="E98" s="113">
        <v>166</v>
      </c>
      <c r="F98" s="113"/>
      <c r="G98" s="111"/>
      <c r="H98" s="66"/>
      <c r="I98" s="403"/>
      <c r="J98" s="58"/>
      <c r="K98" s="58"/>
      <c r="L98" s="58"/>
      <c r="M98" s="45"/>
      <c r="N98" s="45"/>
      <c r="O98" s="17"/>
      <c r="P98" s="17"/>
      <c r="Q98" s="2"/>
      <c r="R98" s="2"/>
      <c r="S98" s="34"/>
      <c r="T98" s="34"/>
      <c r="U98" s="11"/>
      <c r="V98" s="11"/>
      <c r="W98" s="11"/>
      <c r="X98" s="11"/>
      <c r="Y98" s="11"/>
      <c r="Z98" s="11"/>
      <c r="AA98" s="11"/>
    </row>
    <row r="99" spans="1:27" s="63" customFormat="1" x14ac:dyDescent="0.25">
      <c r="A99" s="350" t="s">
        <v>21</v>
      </c>
      <c r="B99" s="397" t="s">
        <v>22</v>
      </c>
      <c r="C99" s="41" t="s">
        <v>64</v>
      </c>
      <c r="D99" s="113">
        <v>220</v>
      </c>
      <c r="E99" s="113">
        <v>122</v>
      </c>
      <c r="F99" s="113"/>
      <c r="G99" s="113"/>
      <c r="H99" s="65"/>
      <c r="I99" s="360"/>
      <c r="J99" s="268"/>
      <c r="K99" s="268"/>
      <c r="L99" s="250"/>
      <c r="M99" s="67"/>
      <c r="N99" s="67"/>
      <c r="O99" s="269"/>
      <c r="P99" s="270"/>
      <c r="Q99" s="67"/>
      <c r="R99" s="67"/>
      <c r="S99" s="17" t="s">
        <v>35</v>
      </c>
      <c r="T99" s="34"/>
      <c r="U99" s="11"/>
      <c r="V99" s="11"/>
      <c r="W99" s="11"/>
      <c r="X99" s="11"/>
      <c r="Y99" s="11"/>
      <c r="Z99" s="11"/>
      <c r="AA99" s="11"/>
    </row>
    <row r="100" spans="1:27" s="63" customFormat="1" x14ac:dyDescent="0.25">
      <c r="A100" s="350" t="s">
        <v>21</v>
      </c>
      <c r="B100" s="397" t="s">
        <v>22</v>
      </c>
      <c r="C100" s="41" t="s">
        <v>64</v>
      </c>
      <c r="D100" s="434">
        <v>221</v>
      </c>
      <c r="E100" s="434">
        <v>115</v>
      </c>
      <c r="F100" s="60"/>
      <c r="G100" s="31"/>
      <c r="H100" s="60"/>
      <c r="I100" s="404"/>
      <c r="J100" s="51"/>
      <c r="K100" s="51"/>
      <c r="L100" s="51"/>
      <c r="M100" s="34"/>
      <c r="N100" s="34"/>
      <c r="O100" s="38"/>
      <c r="P100" s="38"/>
      <c r="Q100" s="34"/>
      <c r="R100" s="34"/>
      <c r="S100" s="67"/>
      <c r="T100" s="67"/>
    </row>
    <row r="101" spans="1:27" s="63" customFormat="1" x14ac:dyDescent="0.25">
      <c r="A101" s="350" t="s">
        <v>21</v>
      </c>
      <c r="B101" s="397" t="s">
        <v>22</v>
      </c>
      <c r="C101" s="41" t="s">
        <v>64</v>
      </c>
      <c r="D101" s="434">
        <v>225</v>
      </c>
      <c r="E101" s="434">
        <v>144</v>
      </c>
      <c r="F101" s="60"/>
      <c r="G101" s="31"/>
      <c r="H101" s="60"/>
      <c r="I101" s="404"/>
      <c r="J101" s="51"/>
      <c r="K101" s="51"/>
      <c r="L101" s="51"/>
      <c r="M101" s="34"/>
      <c r="N101" s="34"/>
      <c r="O101" s="38"/>
      <c r="P101" s="38"/>
      <c r="Q101" s="34"/>
      <c r="R101" s="34"/>
      <c r="S101" s="17"/>
      <c r="T101" s="45"/>
      <c r="U101" s="11"/>
      <c r="V101" s="11"/>
      <c r="W101" s="11"/>
      <c r="X101" s="11"/>
      <c r="Y101" s="11"/>
      <c r="Z101" s="11"/>
      <c r="AA101" s="11"/>
    </row>
    <row r="102" spans="1:27" s="63" customFormat="1" x14ac:dyDescent="0.25">
      <c r="A102" s="350" t="s">
        <v>21</v>
      </c>
      <c r="B102" s="397" t="s">
        <v>22</v>
      </c>
      <c r="C102" s="41" t="s">
        <v>64</v>
      </c>
      <c r="D102" s="434">
        <v>235</v>
      </c>
      <c r="E102" s="434">
        <v>125</v>
      </c>
      <c r="F102" s="60"/>
      <c r="G102" s="31"/>
      <c r="H102" s="60"/>
      <c r="I102" s="404"/>
      <c r="J102" s="51"/>
      <c r="K102" s="51"/>
      <c r="L102" s="51"/>
      <c r="M102" s="34"/>
      <c r="N102" s="34"/>
      <c r="O102" s="38"/>
      <c r="P102" s="38"/>
      <c r="Q102" s="34"/>
      <c r="R102" s="34"/>
      <c r="S102" s="17" t="s">
        <v>16</v>
      </c>
      <c r="T102" s="45"/>
      <c r="U102" s="11"/>
      <c r="V102" s="11"/>
      <c r="W102" s="11"/>
      <c r="X102" s="11"/>
      <c r="Y102" s="11"/>
      <c r="Z102" s="11"/>
      <c r="AA102" s="11"/>
    </row>
    <row r="103" spans="1:27" s="63" customFormat="1" x14ac:dyDescent="0.25">
      <c r="A103" s="350" t="s">
        <v>21</v>
      </c>
      <c r="B103" s="397" t="s">
        <v>22</v>
      </c>
      <c r="C103" s="41" t="s">
        <v>64</v>
      </c>
      <c r="D103" s="126">
        <v>280</v>
      </c>
      <c r="E103" s="113">
        <v>156</v>
      </c>
      <c r="F103" s="126" t="s">
        <v>271</v>
      </c>
      <c r="G103" s="135"/>
      <c r="H103" s="41"/>
      <c r="I103" s="69"/>
      <c r="J103" s="59"/>
      <c r="K103" s="268"/>
      <c r="L103" s="250"/>
      <c r="M103" s="67"/>
      <c r="N103" s="10"/>
      <c r="O103" s="104"/>
      <c r="P103" s="69"/>
      <c r="Q103" s="11"/>
      <c r="R103" s="11"/>
      <c r="S103" s="45"/>
      <c r="T103" s="45"/>
    </row>
    <row r="104" spans="1:27" s="63" customFormat="1" x14ac:dyDescent="0.25">
      <c r="A104" s="350" t="s">
        <v>21</v>
      </c>
      <c r="B104" s="397" t="s">
        <v>22</v>
      </c>
      <c r="C104" s="41" t="s">
        <v>64</v>
      </c>
      <c r="D104" s="126">
        <v>280</v>
      </c>
      <c r="E104" s="113">
        <v>172</v>
      </c>
      <c r="F104" s="126"/>
      <c r="G104" s="135"/>
      <c r="H104" s="41"/>
      <c r="I104" s="406"/>
      <c r="J104" s="59"/>
      <c r="K104" s="59"/>
      <c r="L104" s="59"/>
      <c r="M104" s="10"/>
      <c r="N104" s="10"/>
      <c r="O104" s="251"/>
      <c r="P104" s="270"/>
      <c r="Q104" s="67"/>
      <c r="R104" s="67"/>
      <c r="S104" s="34"/>
      <c r="T104" s="34"/>
      <c r="U104" s="11"/>
      <c r="V104" s="11"/>
      <c r="W104" s="11"/>
      <c r="X104" s="11"/>
      <c r="Y104" s="11"/>
      <c r="Z104" s="11"/>
      <c r="AA104" s="11"/>
    </row>
    <row r="105" spans="1:27" x14ac:dyDescent="0.25">
      <c r="A105" s="350" t="s">
        <v>21</v>
      </c>
      <c r="B105" s="397" t="s">
        <v>22</v>
      </c>
      <c r="C105" s="41" t="s">
        <v>64</v>
      </c>
      <c r="D105" s="434">
        <v>315</v>
      </c>
      <c r="E105" s="434">
        <v>290</v>
      </c>
      <c r="F105" s="60"/>
      <c r="H105" s="60"/>
      <c r="I105" s="403"/>
      <c r="J105" s="58"/>
      <c r="K105" s="58"/>
      <c r="L105" s="58"/>
      <c r="M105" s="45"/>
      <c r="N105" s="45"/>
      <c r="O105" s="71"/>
      <c r="P105" s="270"/>
      <c r="Q105" s="67"/>
      <c r="R105" s="67"/>
      <c r="S105" s="34"/>
      <c r="T105" s="34"/>
    </row>
    <row r="106" spans="1:27" x14ac:dyDescent="0.25">
      <c r="A106" s="350" t="s">
        <v>21</v>
      </c>
      <c r="B106" s="397" t="s">
        <v>22</v>
      </c>
      <c r="C106" s="41" t="s">
        <v>64</v>
      </c>
      <c r="D106" s="126">
        <v>320</v>
      </c>
      <c r="E106" s="126">
        <v>310</v>
      </c>
      <c r="F106" s="126"/>
      <c r="G106" s="135"/>
      <c r="H106" s="41"/>
      <c r="I106" s="404"/>
      <c r="J106" s="51"/>
      <c r="K106" s="51"/>
      <c r="L106" s="51"/>
      <c r="M106" s="34"/>
      <c r="N106" s="34"/>
      <c r="O106" s="38"/>
      <c r="P106" s="142"/>
      <c r="Q106" s="10"/>
      <c r="R106" s="10"/>
      <c r="S106" s="10"/>
      <c r="T106" s="10"/>
    </row>
    <row r="107" spans="1:27" s="63" customFormat="1" x14ac:dyDescent="0.25">
      <c r="A107" s="358" t="s">
        <v>21</v>
      </c>
      <c r="B107" s="419" t="s">
        <v>22</v>
      </c>
      <c r="C107" s="41" t="s">
        <v>64</v>
      </c>
      <c r="D107" s="113">
        <v>320</v>
      </c>
      <c r="E107" s="113">
        <v>299</v>
      </c>
      <c r="F107" s="113"/>
      <c r="G107" s="146"/>
      <c r="H107" s="65"/>
      <c r="I107" s="360"/>
      <c r="J107" s="268"/>
      <c r="K107" s="268"/>
      <c r="L107" s="250"/>
      <c r="M107" s="67"/>
      <c r="N107" s="67"/>
      <c r="O107" s="269"/>
      <c r="P107" s="71"/>
      <c r="Q107" s="45"/>
      <c r="R107" s="45"/>
      <c r="S107" s="67"/>
      <c r="T107" s="67"/>
    </row>
    <row r="108" spans="1:27" x14ac:dyDescent="0.25">
      <c r="A108" s="350" t="s">
        <v>21</v>
      </c>
      <c r="B108" s="397" t="s">
        <v>22</v>
      </c>
      <c r="C108" s="41" t="s">
        <v>64</v>
      </c>
      <c r="D108" s="434">
        <v>321</v>
      </c>
      <c r="E108" s="434">
        <v>287</v>
      </c>
      <c r="F108" s="60"/>
      <c r="H108" s="60"/>
      <c r="I108" s="404"/>
      <c r="J108" s="51"/>
      <c r="K108" s="51"/>
      <c r="L108" s="51"/>
      <c r="M108" s="34"/>
      <c r="N108" s="34"/>
      <c r="O108" s="38"/>
      <c r="P108" s="270"/>
      <c r="Q108" s="67"/>
      <c r="R108" s="67"/>
      <c r="S108" s="34"/>
      <c r="T108" s="34"/>
    </row>
    <row r="109" spans="1:27" x14ac:dyDescent="0.25">
      <c r="A109" s="350" t="s">
        <v>21</v>
      </c>
      <c r="B109" s="397" t="s">
        <v>22</v>
      </c>
      <c r="C109" s="41" t="s">
        <v>64</v>
      </c>
      <c r="D109" s="223">
        <v>330</v>
      </c>
      <c r="E109" s="113">
        <v>310</v>
      </c>
      <c r="F109" s="126" t="s">
        <v>271</v>
      </c>
      <c r="G109" s="126"/>
      <c r="H109" s="41"/>
      <c r="I109" s="69"/>
      <c r="J109" s="59"/>
      <c r="N109" s="10"/>
      <c r="O109" s="104"/>
      <c r="P109" s="142"/>
      <c r="Q109" s="10"/>
      <c r="R109" s="10"/>
      <c r="S109" s="45"/>
      <c r="T109" s="45"/>
      <c r="U109" s="63"/>
      <c r="V109" s="63"/>
      <c r="W109" s="63"/>
      <c r="X109" s="63"/>
      <c r="Y109" s="63"/>
      <c r="Z109" s="63"/>
      <c r="AA109" s="63"/>
    </row>
    <row r="110" spans="1:27" x14ac:dyDescent="0.25">
      <c r="A110" s="350" t="s">
        <v>21</v>
      </c>
      <c r="B110" s="397" t="s">
        <v>22</v>
      </c>
      <c r="C110" s="41" t="s">
        <v>64</v>
      </c>
      <c r="D110" s="126">
        <v>330</v>
      </c>
      <c r="E110" s="113">
        <v>322</v>
      </c>
      <c r="F110" s="126"/>
      <c r="G110" s="135"/>
      <c r="H110" s="41"/>
      <c r="I110" s="360"/>
      <c r="J110" s="402"/>
      <c r="K110" s="58"/>
      <c r="L110" s="250"/>
      <c r="M110" s="45"/>
      <c r="N110" s="45"/>
      <c r="O110" s="94"/>
      <c r="P110" s="38"/>
      <c r="Q110" s="34"/>
      <c r="R110" s="34"/>
      <c r="S110" s="34"/>
      <c r="T110" s="34"/>
    </row>
    <row r="111" spans="1:27" x14ac:dyDescent="0.25">
      <c r="A111" s="350" t="s">
        <v>21</v>
      </c>
      <c r="B111" s="397" t="s">
        <v>22</v>
      </c>
      <c r="C111" s="41" t="s">
        <v>64</v>
      </c>
      <c r="D111" s="113">
        <v>359</v>
      </c>
      <c r="E111" s="113">
        <v>506</v>
      </c>
      <c r="F111" s="126"/>
      <c r="G111" s="135"/>
      <c r="H111" s="41"/>
      <c r="I111" s="69"/>
      <c r="J111" s="59"/>
      <c r="K111" s="59"/>
      <c r="L111" s="251"/>
      <c r="M111" s="10"/>
      <c r="N111" s="10"/>
      <c r="O111" s="104"/>
      <c r="P111" s="38"/>
      <c r="Q111" s="34"/>
      <c r="R111" s="34"/>
      <c r="S111" s="34"/>
      <c r="T111" s="34"/>
    </row>
    <row r="112" spans="1:27" x14ac:dyDescent="0.25">
      <c r="A112" s="350" t="s">
        <v>21</v>
      </c>
      <c r="B112" s="397" t="s">
        <v>22</v>
      </c>
      <c r="C112" s="41" t="s">
        <v>64</v>
      </c>
      <c r="D112" s="126">
        <v>390</v>
      </c>
      <c r="E112" s="113">
        <v>488</v>
      </c>
      <c r="F112" s="126" t="s">
        <v>271</v>
      </c>
      <c r="G112" s="126"/>
      <c r="H112" s="47"/>
      <c r="I112" s="360"/>
      <c r="J112" s="268"/>
      <c r="K112" s="268"/>
      <c r="L112" s="250"/>
      <c r="M112" s="67"/>
      <c r="N112" s="67"/>
      <c r="O112" s="269"/>
      <c r="P112" s="71"/>
      <c r="Q112" s="45"/>
      <c r="R112" s="45"/>
      <c r="S112" s="34"/>
      <c r="T112" s="34"/>
    </row>
    <row r="113" spans="1:20" s="13" customFormat="1" x14ac:dyDescent="0.25">
      <c r="A113" s="352" t="s">
        <v>21</v>
      </c>
      <c r="B113" s="385" t="s">
        <v>22</v>
      </c>
      <c r="C113" s="64" t="s">
        <v>64</v>
      </c>
      <c r="D113" s="435">
        <v>392</v>
      </c>
      <c r="E113" s="435">
        <v>533</v>
      </c>
      <c r="F113" s="353"/>
      <c r="G113" s="275"/>
      <c r="H113" s="353"/>
      <c r="I113" s="408"/>
      <c r="J113" s="57"/>
      <c r="K113" s="57"/>
      <c r="L113" s="57"/>
      <c r="M113" s="35"/>
      <c r="N113" s="35"/>
      <c r="O113" s="37"/>
      <c r="P113" s="37"/>
      <c r="Q113" s="35"/>
      <c r="R113" s="35"/>
      <c r="S113" s="35"/>
      <c r="T113" s="35"/>
    </row>
    <row r="114" spans="1:20" x14ac:dyDescent="0.25">
      <c r="A114" s="350" t="s">
        <v>21</v>
      </c>
      <c r="B114" s="350" t="s">
        <v>19</v>
      </c>
      <c r="C114" s="560" t="s">
        <v>435</v>
      </c>
      <c r="D114" s="18">
        <v>131</v>
      </c>
      <c r="E114" s="18">
        <v>26</v>
      </c>
      <c r="S114" s="34"/>
      <c r="T114" s="34"/>
    </row>
    <row r="115" spans="1:20" x14ac:dyDescent="0.25">
      <c r="A115" s="350" t="s">
        <v>21</v>
      </c>
      <c r="B115" s="350" t="s">
        <v>19</v>
      </c>
      <c r="C115" s="560" t="s">
        <v>435</v>
      </c>
      <c r="D115" s="223">
        <v>140</v>
      </c>
      <c r="E115" s="113">
        <v>44</v>
      </c>
      <c r="F115" s="113"/>
      <c r="G115" s="111"/>
      <c r="H115" s="65"/>
      <c r="J115" s="59"/>
      <c r="K115" s="59"/>
      <c r="L115" s="59"/>
      <c r="M115" s="10"/>
      <c r="N115" s="10"/>
      <c r="O115" s="251"/>
      <c r="P115" s="270"/>
      <c r="Q115" s="67"/>
      <c r="R115" s="67"/>
      <c r="S115" s="34"/>
      <c r="T115" s="34"/>
    </row>
    <row r="116" spans="1:20" s="63" customFormat="1" x14ac:dyDescent="0.25">
      <c r="A116" s="358" t="s">
        <v>21</v>
      </c>
      <c r="B116" s="358" t="s">
        <v>19</v>
      </c>
      <c r="C116" s="560" t="s">
        <v>435</v>
      </c>
      <c r="D116" s="113">
        <v>145</v>
      </c>
      <c r="E116" s="113">
        <v>48</v>
      </c>
      <c r="F116" s="223"/>
      <c r="G116" s="146"/>
      <c r="H116" s="65"/>
      <c r="I116" s="403"/>
      <c r="J116" s="58"/>
      <c r="K116" s="58"/>
      <c r="L116" s="58"/>
      <c r="M116" s="45"/>
      <c r="N116" s="45"/>
      <c r="O116" s="360"/>
      <c r="P116" s="71"/>
      <c r="Q116" s="45"/>
      <c r="R116" s="45"/>
      <c r="S116" s="45"/>
      <c r="T116" s="45"/>
    </row>
    <row r="117" spans="1:20" x14ac:dyDescent="0.25">
      <c r="A117" s="350" t="s">
        <v>21</v>
      </c>
      <c r="B117" s="350" t="s">
        <v>19</v>
      </c>
      <c r="C117" s="560" t="s">
        <v>435</v>
      </c>
      <c r="D117" s="18">
        <v>146</v>
      </c>
      <c r="E117" s="18">
        <v>39</v>
      </c>
      <c r="P117" s="142"/>
      <c r="Q117" s="10"/>
      <c r="R117" s="10"/>
    </row>
    <row r="118" spans="1:20" x14ac:dyDescent="0.25">
      <c r="A118" s="350" t="s">
        <v>21</v>
      </c>
      <c r="B118" s="350" t="s">
        <v>19</v>
      </c>
      <c r="C118" s="560" t="s">
        <v>435</v>
      </c>
      <c r="D118" s="434">
        <v>150</v>
      </c>
      <c r="E118" s="434">
        <v>36</v>
      </c>
      <c r="F118" s="60"/>
      <c r="H118" s="60"/>
      <c r="I118" s="404"/>
      <c r="J118" s="51"/>
      <c r="K118" s="51"/>
      <c r="L118" s="51"/>
      <c r="M118" s="34"/>
      <c r="N118" s="34"/>
      <c r="O118" s="38"/>
      <c r="P118" s="270"/>
      <c r="Q118" s="67"/>
      <c r="R118" s="67"/>
    </row>
    <row r="119" spans="1:20" x14ac:dyDescent="0.25">
      <c r="A119" s="350" t="s">
        <v>21</v>
      </c>
      <c r="B119" s="350" t="s">
        <v>19</v>
      </c>
      <c r="C119" s="560" t="s">
        <v>435</v>
      </c>
      <c r="D119" s="223">
        <v>160</v>
      </c>
      <c r="E119" s="113">
        <v>50</v>
      </c>
      <c r="F119" s="113"/>
      <c r="G119" s="111"/>
      <c r="H119" s="65"/>
      <c r="I119" s="69"/>
      <c r="J119" s="59"/>
      <c r="K119" s="268"/>
      <c r="L119" s="250"/>
      <c r="M119" s="67"/>
      <c r="N119" s="10"/>
      <c r="O119" s="104"/>
      <c r="P119" s="38"/>
      <c r="Q119" s="34"/>
      <c r="R119" s="34"/>
    </row>
    <row r="120" spans="1:20" x14ac:dyDescent="0.25">
      <c r="A120" s="350" t="s">
        <v>21</v>
      </c>
      <c r="B120" s="350" t="s">
        <v>19</v>
      </c>
      <c r="C120" s="560" t="s">
        <v>435</v>
      </c>
      <c r="D120" s="126">
        <v>160</v>
      </c>
      <c r="E120" s="113">
        <v>44</v>
      </c>
      <c r="F120" s="126"/>
      <c r="G120" s="135"/>
      <c r="H120" s="41"/>
      <c r="I120" s="69"/>
      <c r="J120" s="59"/>
      <c r="K120" s="59"/>
      <c r="L120" s="251"/>
      <c r="M120" s="10"/>
      <c r="N120" s="10"/>
      <c r="O120" s="104"/>
      <c r="P120" s="38"/>
      <c r="Q120" s="34"/>
      <c r="R120" s="34"/>
    </row>
    <row r="121" spans="1:20" x14ac:dyDescent="0.25">
      <c r="A121" s="350" t="s">
        <v>21</v>
      </c>
      <c r="B121" s="350" t="s">
        <v>19</v>
      </c>
      <c r="C121" s="560" t="s">
        <v>435</v>
      </c>
      <c r="D121" s="223">
        <v>160</v>
      </c>
      <c r="E121" s="113">
        <v>45</v>
      </c>
      <c r="F121" s="126"/>
      <c r="G121" s="135"/>
      <c r="H121" s="41"/>
      <c r="I121" s="337"/>
      <c r="J121" s="63"/>
      <c r="K121" s="268"/>
      <c r="L121" s="250"/>
      <c r="M121" s="67"/>
      <c r="N121" s="67"/>
      <c r="O121" s="269"/>
      <c r="P121" s="270"/>
      <c r="Q121" s="67"/>
      <c r="R121" s="67"/>
    </row>
    <row r="122" spans="1:20" x14ac:dyDescent="0.25">
      <c r="A122" s="350" t="s">
        <v>21</v>
      </c>
      <c r="B122" s="350" t="s">
        <v>19</v>
      </c>
      <c r="C122" s="560" t="s">
        <v>435</v>
      </c>
      <c r="D122" s="126">
        <v>172</v>
      </c>
      <c r="E122" s="113">
        <v>46</v>
      </c>
      <c r="F122" s="223"/>
      <c r="G122" s="146"/>
      <c r="H122" s="66"/>
      <c r="J122" s="58"/>
      <c r="K122" s="68"/>
      <c r="L122" s="68"/>
      <c r="M122" s="73"/>
      <c r="N122" s="45"/>
      <c r="O122" s="266"/>
      <c r="P122" s="270"/>
      <c r="Q122" s="67"/>
      <c r="R122" s="67"/>
    </row>
    <row r="123" spans="1:20" x14ac:dyDescent="0.25">
      <c r="A123" s="350" t="s">
        <v>21</v>
      </c>
      <c r="B123" s="350" t="s">
        <v>19</v>
      </c>
      <c r="C123" s="560" t="s">
        <v>435</v>
      </c>
      <c r="D123" s="113">
        <v>175</v>
      </c>
      <c r="E123" s="113">
        <v>55</v>
      </c>
      <c r="F123" s="113"/>
      <c r="G123" s="111"/>
      <c r="H123" s="65"/>
      <c r="I123" s="358" t="s">
        <v>271</v>
      </c>
      <c r="J123" s="58"/>
      <c r="K123" s="58"/>
      <c r="L123" s="58"/>
      <c r="M123" s="45"/>
      <c r="N123" s="45"/>
      <c r="O123" s="71"/>
      <c r="P123" s="38"/>
      <c r="Q123" s="34"/>
      <c r="R123" s="34"/>
    </row>
    <row r="124" spans="1:20" x14ac:dyDescent="0.25">
      <c r="A124" s="350" t="s">
        <v>21</v>
      </c>
      <c r="B124" s="350" t="s">
        <v>19</v>
      </c>
      <c r="C124" s="560" t="s">
        <v>435</v>
      </c>
      <c r="D124" s="223">
        <v>190</v>
      </c>
      <c r="E124" s="113">
        <v>73</v>
      </c>
      <c r="F124" s="223"/>
      <c r="G124" s="146"/>
      <c r="H124" s="66"/>
      <c r="I124" s="403"/>
      <c r="J124" s="58"/>
      <c r="K124" s="58"/>
      <c r="L124" s="58"/>
      <c r="M124" s="45"/>
      <c r="N124" s="45"/>
      <c r="O124" s="17"/>
      <c r="P124" s="38"/>
      <c r="Q124" s="34"/>
      <c r="R124" s="34"/>
    </row>
    <row r="125" spans="1:20" x14ac:dyDescent="0.25">
      <c r="A125" s="350" t="s">
        <v>21</v>
      </c>
      <c r="B125" s="350" t="s">
        <v>19</v>
      </c>
      <c r="C125" s="560" t="s">
        <v>435</v>
      </c>
      <c r="D125" s="113">
        <v>191</v>
      </c>
      <c r="E125" s="113">
        <v>77</v>
      </c>
      <c r="F125" s="126"/>
      <c r="G125" s="135"/>
      <c r="H125" s="41"/>
      <c r="J125" s="51"/>
      <c r="K125" s="51"/>
      <c r="L125" s="51"/>
      <c r="M125" s="34"/>
      <c r="N125" s="34"/>
      <c r="O125" s="251"/>
      <c r="P125" s="38"/>
      <c r="Q125" s="34"/>
      <c r="R125" s="34"/>
    </row>
    <row r="126" spans="1:20" x14ac:dyDescent="0.25">
      <c r="A126" s="350" t="s">
        <v>21</v>
      </c>
      <c r="B126" s="350" t="s">
        <v>19</v>
      </c>
      <c r="C126" s="560" t="s">
        <v>435</v>
      </c>
      <c r="D126" s="223">
        <v>200</v>
      </c>
      <c r="E126" s="113">
        <v>80</v>
      </c>
      <c r="F126" s="223"/>
      <c r="G126" s="146"/>
      <c r="H126" s="66"/>
      <c r="J126" s="59"/>
      <c r="K126" s="59"/>
      <c r="L126" s="59"/>
      <c r="M126" s="10"/>
      <c r="N126" s="10"/>
      <c r="O126" s="267"/>
      <c r="P126" s="17"/>
      <c r="Q126" s="2"/>
      <c r="R126" s="2"/>
    </row>
    <row r="127" spans="1:20" x14ac:dyDescent="0.25">
      <c r="A127" s="350" t="s">
        <v>21</v>
      </c>
      <c r="B127" s="350" t="s">
        <v>19</v>
      </c>
      <c r="C127" s="560" t="s">
        <v>435</v>
      </c>
      <c r="D127" s="434">
        <v>200</v>
      </c>
      <c r="E127" s="434">
        <v>88</v>
      </c>
      <c r="F127" s="60"/>
      <c r="H127" s="60" t="s">
        <v>221</v>
      </c>
      <c r="I127" s="404"/>
      <c r="J127" s="51"/>
      <c r="K127" s="51"/>
      <c r="L127" s="51"/>
      <c r="M127" s="34"/>
      <c r="N127" s="34"/>
      <c r="O127" s="38"/>
      <c r="P127" s="38"/>
      <c r="Q127" s="34"/>
      <c r="R127" s="34"/>
    </row>
    <row r="128" spans="1:20" x14ac:dyDescent="0.25">
      <c r="A128" s="350" t="s">
        <v>21</v>
      </c>
      <c r="B128" s="350" t="s">
        <v>19</v>
      </c>
      <c r="C128" s="560" t="s">
        <v>435</v>
      </c>
      <c r="D128" s="126">
        <v>210</v>
      </c>
      <c r="E128" s="113">
        <v>95</v>
      </c>
      <c r="F128" s="126"/>
      <c r="G128" s="135"/>
      <c r="H128" s="41"/>
      <c r="I128" s="69"/>
      <c r="J128" s="337"/>
      <c r="K128" s="68"/>
      <c r="L128" s="249"/>
      <c r="M128" s="342"/>
      <c r="N128" s="10"/>
      <c r="O128" s="104"/>
      <c r="P128" s="38"/>
      <c r="Q128" s="34"/>
      <c r="R128" s="34"/>
      <c r="S128" s="34"/>
      <c r="T128" s="34"/>
    </row>
    <row r="129" spans="1:20" x14ac:dyDescent="0.25">
      <c r="A129" s="350" t="s">
        <v>21</v>
      </c>
      <c r="B129" s="350" t="s">
        <v>19</v>
      </c>
      <c r="C129" s="560" t="s">
        <v>435</v>
      </c>
      <c r="D129" s="113">
        <v>210</v>
      </c>
      <c r="E129" s="113">
        <v>92</v>
      </c>
      <c r="F129" s="113"/>
      <c r="G129" s="111"/>
      <c r="H129" s="65"/>
      <c r="I129" s="360"/>
      <c r="J129" s="268"/>
      <c r="K129" s="268"/>
      <c r="L129" s="266"/>
      <c r="M129" s="67"/>
      <c r="N129" s="67"/>
      <c r="O129" s="266"/>
      <c r="P129" s="38"/>
      <c r="Q129" s="34"/>
      <c r="R129" s="34"/>
      <c r="S129" s="34"/>
      <c r="T129" s="34"/>
    </row>
    <row r="130" spans="1:20" x14ac:dyDescent="0.25">
      <c r="A130" s="350" t="s">
        <v>21</v>
      </c>
      <c r="B130" s="350" t="s">
        <v>19</v>
      </c>
      <c r="C130" s="560" t="s">
        <v>435</v>
      </c>
      <c r="D130" s="126">
        <v>220</v>
      </c>
      <c r="E130" s="113">
        <v>90</v>
      </c>
      <c r="F130" s="223"/>
      <c r="G130" s="146"/>
      <c r="H130" s="66"/>
      <c r="I130" s="69"/>
      <c r="J130" s="59"/>
      <c r="K130" s="59"/>
      <c r="L130" s="251"/>
      <c r="M130" s="10"/>
      <c r="N130" s="10"/>
      <c r="O130" s="104"/>
      <c r="S130" s="34"/>
      <c r="T130" s="34"/>
    </row>
    <row r="131" spans="1:20" x14ac:dyDescent="0.25">
      <c r="A131" s="350" t="s">
        <v>21</v>
      </c>
      <c r="B131" s="350" t="s">
        <v>19</v>
      </c>
      <c r="C131" s="560" t="s">
        <v>435</v>
      </c>
      <c r="D131" s="126">
        <v>225</v>
      </c>
      <c r="E131" s="126">
        <v>99</v>
      </c>
      <c r="F131" s="126" t="s">
        <v>271</v>
      </c>
      <c r="G131" s="135"/>
      <c r="H131" s="41"/>
      <c r="I131" s="69"/>
      <c r="J131" s="59"/>
      <c r="K131" s="59"/>
      <c r="L131" s="251"/>
      <c r="M131" s="10"/>
      <c r="N131" s="10"/>
      <c r="O131" s="104"/>
      <c r="P131" s="38"/>
      <c r="Q131" s="34"/>
      <c r="R131" s="34"/>
      <c r="S131" s="34"/>
      <c r="T131" s="34"/>
    </row>
    <row r="132" spans="1:20" x14ac:dyDescent="0.25">
      <c r="A132" s="350" t="s">
        <v>21</v>
      </c>
      <c r="B132" s="350" t="s">
        <v>19</v>
      </c>
      <c r="C132" s="560" t="s">
        <v>435</v>
      </c>
      <c r="D132" s="113">
        <v>225</v>
      </c>
      <c r="E132" s="113">
        <v>111</v>
      </c>
      <c r="F132" s="241"/>
      <c r="G132" s="146"/>
      <c r="H132" s="65"/>
      <c r="I132" s="360"/>
      <c r="J132" s="58"/>
      <c r="K132" s="58"/>
      <c r="L132" s="266"/>
      <c r="M132" s="45"/>
      <c r="N132" s="45"/>
      <c r="O132" s="17"/>
      <c r="P132" s="38"/>
      <c r="Q132" s="34"/>
      <c r="R132" s="34"/>
      <c r="S132" s="34"/>
      <c r="T132" s="34"/>
    </row>
    <row r="133" spans="1:20" x14ac:dyDescent="0.25">
      <c r="A133" s="350" t="s">
        <v>21</v>
      </c>
      <c r="B133" s="350" t="s">
        <v>19</v>
      </c>
      <c r="C133" s="560" t="s">
        <v>435</v>
      </c>
      <c r="D133" s="434">
        <v>230</v>
      </c>
      <c r="E133" s="434">
        <v>125</v>
      </c>
      <c r="F133" s="60"/>
      <c r="H133" s="60" t="s">
        <v>322</v>
      </c>
      <c r="I133" s="404"/>
      <c r="J133" s="51"/>
      <c r="K133" s="51"/>
      <c r="L133" s="51"/>
      <c r="M133" s="34"/>
      <c r="N133" s="34"/>
      <c r="O133" s="38"/>
      <c r="P133" s="71"/>
      <c r="Q133" s="45"/>
      <c r="R133" s="45"/>
      <c r="S133" s="34"/>
      <c r="T133" s="34"/>
    </row>
    <row r="134" spans="1:20" x14ac:dyDescent="0.25">
      <c r="A134" s="350" t="s">
        <v>21</v>
      </c>
      <c r="B134" s="350" t="s">
        <v>19</v>
      </c>
      <c r="C134" s="560" t="s">
        <v>435</v>
      </c>
      <c r="D134" s="113">
        <v>250</v>
      </c>
      <c r="E134" s="113">
        <v>144</v>
      </c>
      <c r="F134" s="113"/>
      <c r="G134" s="111"/>
      <c r="H134" s="65"/>
      <c r="I134" s="360"/>
      <c r="J134" s="238"/>
      <c r="K134" s="268"/>
      <c r="L134" s="271"/>
      <c r="M134" s="67"/>
      <c r="N134" s="67"/>
      <c r="O134" s="269"/>
      <c r="P134" s="142"/>
      <c r="Q134" s="10"/>
      <c r="R134" s="10"/>
      <c r="S134" s="34"/>
      <c r="T134" s="34"/>
    </row>
    <row r="135" spans="1:20" s="13" customFormat="1" x14ac:dyDescent="0.25">
      <c r="A135" s="352" t="s">
        <v>21</v>
      </c>
      <c r="B135" s="352" t="s">
        <v>19</v>
      </c>
      <c r="C135" s="561" t="s">
        <v>435</v>
      </c>
      <c r="D135" s="438">
        <v>270</v>
      </c>
      <c r="E135" s="128">
        <v>165</v>
      </c>
      <c r="F135" s="336"/>
      <c r="G135" s="128"/>
      <c r="H135" s="420"/>
      <c r="I135" s="408"/>
      <c r="J135" s="57"/>
      <c r="K135" s="57"/>
      <c r="L135" s="57"/>
      <c r="M135" s="35"/>
      <c r="N135" s="35"/>
      <c r="O135" s="12"/>
      <c r="P135" s="149"/>
      <c r="Q135" s="125"/>
      <c r="R135" s="125"/>
      <c r="S135" s="35"/>
      <c r="T135" s="35"/>
    </row>
    <row r="136" spans="1:20" x14ac:dyDescent="0.25">
      <c r="A136" s="350" t="s">
        <v>21</v>
      </c>
      <c r="B136" s="68" t="s">
        <v>212</v>
      </c>
      <c r="C136" s="41" t="s">
        <v>207</v>
      </c>
      <c r="D136" s="113">
        <v>153</v>
      </c>
      <c r="E136" s="113">
        <v>43</v>
      </c>
      <c r="F136" s="224"/>
      <c r="G136" s="48"/>
      <c r="H136" s="47"/>
      <c r="I136" s="69"/>
      <c r="J136" s="51"/>
      <c r="K136" s="51"/>
      <c r="L136" s="251"/>
      <c r="M136" s="34"/>
      <c r="N136" s="34"/>
      <c r="P136" s="17"/>
      <c r="Q136" s="2"/>
      <c r="R136" s="2"/>
      <c r="S136" s="34"/>
      <c r="T136" s="34"/>
    </row>
    <row r="137" spans="1:20" x14ac:dyDescent="0.25">
      <c r="A137" s="350" t="s">
        <v>21</v>
      </c>
      <c r="B137" s="68" t="s">
        <v>212</v>
      </c>
      <c r="C137" s="41" t="s">
        <v>207</v>
      </c>
      <c r="D137" s="113">
        <v>168</v>
      </c>
      <c r="E137" s="113">
        <v>50</v>
      </c>
      <c r="F137" s="113"/>
      <c r="G137" s="111"/>
      <c r="H137" s="65"/>
      <c r="I137" s="403"/>
      <c r="J137" s="58"/>
      <c r="K137" s="58"/>
      <c r="L137" s="58"/>
      <c r="M137" s="45"/>
      <c r="N137" s="45"/>
      <c r="P137" s="71"/>
      <c r="Q137" s="45"/>
      <c r="R137" s="45"/>
      <c r="S137" s="34"/>
      <c r="T137" s="34"/>
    </row>
    <row r="138" spans="1:20" x14ac:dyDescent="0.25">
      <c r="A138" s="350" t="s">
        <v>21</v>
      </c>
      <c r="B138" s="415" t="s">
        <v>212</v>
      </c>
      <c r="C138" s="65" t="s">
        <v>207</v>
      </c>
      <c r="D138" s="223">
        <v>170</v>
      </c>
      <c r="E138" s="113">
        <v>50</v>
      </c>
      <c r="F138" s="113"/>
      <c r="G138" s="111"/>
      <c r="H138" s="65"/>
      <c r="I138" s="358" t="s">
        <v>271</v>
      </c>
      <c r="J138" s="58"/>
      <c r="K138" s="58"/>
      <c r="L138" s="58"/>
      <c r="M138" s="45"/>
      <c r="N138" s="45"/>
      <c r="O138" s="71"/>
      <c r="P138" s="38"/>
      <c r="Q138" s="34"/>
      <c r="R138" s="34"/>
      <c r="S138" s="34"/>
      <c r="T138" s="34"/>
    </row>
    <row r="139" spans="1:20" s="13" customFormat="1" x14ac:dyDescent="0.25">
      <c r="A139" s="352" t="s">
        <v>21</v>
      </c>
      <c r="B139" s="421" t="s">
        <v>212</v>
      </c>
      <c r="C139" s="64" t="s">
        <v>207</v>
      </c>
      <c r="D139" s="128">
        <v>200</v>
      </c>
      <c r="E139" s="128">
        <v>78</v>
      </c>
      <c r="F139" s="128"/>
      <c r="G139" s="137"/>
      <c r="H139" s="64"/>
      <c r="I139" s="408"/>
      <c r="J139" s="57"/>
      <c r="K139" s="57"/>
      <c r="L139" s="57"/>
      <c r="M139" s="35"/>
      <c r="N139" s="35"/>
      <c r="O139" s="273"/>
      <c r="P139" s="149"/>
      <c r="Q139" s="125"/>
      <c r="R139" s="125"/>
      <c r="S139" s="35"/>
      <c r="T139" s="35"/>
    </row>
    <row r="140" spans="1:20" x14ac:dyDescent="0.25">
      <c r="A140" s="350" t="s">
        <v>21</v>
      </c>
      <c r="B140" s="416" t="s">
        <v>355</v>
      </c>
      <c r="C140" s="350" t="s">
        <v>262</v>
      </c>
      <c r="D140" s="113">
        <v>122</v>
      </c>
      <c r="E140" s="113">
        <v>25</v>
      </c>
      <c r="F140" s="113"/>
      <c r="G140" s="111"/>
      <c r="H140" s="65"/>
      <c r="I140" s="403"/>
      <c r="J140" s="268"/>
      <c r="K140" s="268"/>
      <c r="L140" s="268"/>
      <c r="M140" s="67"/>
      <c r="N140" s="67"/>
      <c r="O140" s="269"/>
      <c r="P140" s="17"/>
      <c r="Q140" s="2"/>
      <c r="R140" s="2"/>
      <c r="S140" s="34"/>
      <c r="T140" s="34"/>
    </row>
    <row r="141" spans="1:20" s="13" customFormat="1" x14ac:dyDescent="0.25">
      <c r="A141" s="352" t="s">
        <v>21</v>
      </c>
      <c r="B141" s="429" t="s">
        <v>355</v>
      </c>
      <c r="C141" s="352" t="s">
        <v>262</v>
      </c>
      <c r="D141" s="435">
        <v>160</v>
      </c>
      <c r="E141" s="435">
        <v>44</v>
      </c>
      <c r="F141" s="353"/>
      <c r="G141" s="275"/>
      <c r="H141" s="353"/>
      <c r="I141" s="408"/>
      <c r="J141" s="57"/>
      <c r="K141" s="57"/>
      <c r="L141" s="57"/>
      <c r="M141" s="35"/>
      <c r="N141" s="35"/>
      <c r="O141" s="37"/>
      <c r="P141" s="37"/>
      <c r="Q141" s="35"/>
      <c r="R141" s="35"/>
      <c r="S141" s="35"/>
      <c r="T141" s="35"/>
    </row>
    <row r="142" spans="1:20" x14ac:dyDescent="0.25">
      <c r="A142" s="350" t="s">
        <v>21</v>
      </c>
      <c r="B142" s="416" t="s">
        <v>36</v>
      </c>
      <c r="C142" s="65" t="s">
        <v>37</v>
      </c>
      <c r="D142" s="434">
        <v>118</v>
      </c>
      <c r="E142" s="434">
        <v>18</v>
      </c>
      <c r="F142" s="60"/>
      <c r="H142" s="60"/>
      <c r="I142" s="404"/>
      <c r="J142" s="51"/>
      <c r="K142" s="51"/>
      <c r="L142" s="51"/>
      <c r="M142" s="34"/>
      <c r="N142" s="34"/>
      <c r="O142" s="38"/>
      <c r="P142" s="38"/>
      <c r="Q142" s="34"/>
      <c r="R142" s="34"/>
      <c r="S142" s="34"/>
      <c r="T142" s="34"/>
    </row>
    <row r="143" spans="1:20" x14ac:dyDescent="0.25">
      <c r="A143" s="350" t="s">
        <v>21</v>
      </c>
      <c r="B143" s="416" t="s">
        <v>36</v>
      </c>
      <c r="C143" s="65" t="s">
        <v>37</v>
      </c>
      <c r="D143" s="434">
        <v>118</v>
      </c>
      <c r="E143" s="434">
        <v>15</v>
      </c>
      <c r="F143" s="60"/>
      <c r="H143" s="60" t="s">
        <v>221</v>
      </c>
      <c r="I143" s="404"/>
      <c r="J143" s="51"/>
      <c r="K143" s="51"/>
      <c r="L143" s="51"/>
      <c r="M143" s="34"/>
      <c r="N143" s="34"/>
      <c r="O143" s="38"/>
      <c r="P143" s="17"/>
      <c r="Q143" s="2"/>
      <c r="R143" s="2"/>
      <c r="S143" s="34"/>
      <c r="T143" s="34"/>
    </row>
    <row r="144" spans="1:20" x14ac:dyDescent="0.25">
      <c r="A144" s="350" t="s">
        <v>21</v>
      </c>
      <c r="B144" s="416" t="s">
        <v>36</v>
      </c>
      <c r="C144" s="65" t="s">
        <v>37</v>
      </c>
      <c r="D144" s="434">
        <v>131</v>
      </c>
      <c r="E144" s="434">
        <v>16</v>
      </c>
      <c r="F144" s="60"/>
      <c r="H144" s="60"/>
      <c r="I144" s="404"/>
      <c r="J144" s="51"/>
      <c r="K144" s="51"/>
      <c r="L144" s="51"/>
      <c r="M144" s="34"/>
      <c r="N144" s="34"/>
      <c r="O144" s="38"/>
      <c r="P144" s="17"/>
      <c r="Q144" s="2"/>
      <c r="R144" s="2"/>
      <c r="S144" s="34"/>
      <c r="T144" s="34"/>
    </row>
    <row r="145" spans="1:20" x14ac:dyDescent="0.25">
      <c r="A145" s="350" t="s">
        <v>21</v>
      </c>
      <c r="B145" s="416" t="s">
        <v>36</v>
      </c>
      <c r="C145" s="350" t="s">
        <v>37</v>
      </c>
      <c r="D145" s="434">
        <v>170</v>
      </c>
      <c r="E145" s="434">
        <v>88</v>
      </c>
      <c r="F145" s="60"/>
      <c r="H145" s="60"/>
      <c r="I145" s="404"/>
      <c r="J145" s="51"/>
      <c r="K145" s="51"/>
      <c r="L145" s="51"/>
      <c r="M145" s="34"/>
      <c r="N145" s="34"/>
      <c r="O145" s="38"/>
      <c r="P145" s="38"/>
      <c r="Q145" s="34"/>
      <c r="R145" s="34"/>
      <c r="S145" s="34"/>
      <c r="T145" s="34"/>
    </row>
    <row r="146" spans="1:20" x14ac:dyDescent="0.25">
      <c r="A146" s="350" t="s">
        <v>21</v>
      </c>
      <c r="B146" s="416" t="s">
        <v>36</v>
      </c>
      <c r="C146" s="65" t="s">
        <v>37</v>
      </c>
      <c r="D146" s="18">
        <v>186</v>
      </c>
      <c r="E146" s="18">
        <v>91</v>
      </c>
      <c r="H146" s="18" t="s">
        <v>318</v>
      </c>
      <c r="P146" s="38"/>
      <c r="Q146" s="34"/>
      <c r="R146" s="34"/>
      <c r="S146" s="34"/>
      <c r="T146" s="34"/>
    </row>
    <row r="147" spans="1:20" x14ac:dyDescent="0.25">
      <c r="A147" s="350" t="s">
        <v>21</v>
      </c>
      <c r="B147" s="416" t="s">
        <v>36</v>
      </c>
      <c r="C147" s="65" t="s">
        <v>37</v>
      </c>
      <c r="D147" s="113">
        <v>200</v>
      </c>
      <c r="E147" s="113">
        <v>122</v>
      </c>
      <c r="F147" s="113" t="s">
        <v>271</v>
      </c>
      <c r="G147" s="111"/>
      <c r="H147" s="65"/>
      <c r="I147" s="403"/>
      <c r="J147" s="58"/>
      <c r="K147" s="58"/>
      <c r="L147" s="58"/>
      <c r="M147" s="45"/>
      <c r="N147" s="45"/>
      <c r="O147" s="71"/>
      <c r="P147" s="38"/>
      <c r="Q147" s="34"/>
      <c r="R147" s="34"/>
      <c r="S147" s="34"/>
      <c r="T147" s="34"/>
    </row>
    <row r="148" spans="1:20" x14ac:dyDescent="0.25">
      <c r="A148" s="350" t="s">
        <v>21</v>
      </c>
      <c r="B148" s="416" t="s">
        <v>36</v>
      </c>
      <c r="C148" s="41" t="s">
        <v>37</v>
      </c>
      <c r="D148" s="223">
        <v>230</v>
      </c>
      <c r="E148" s="113">
        <v>150</v>
      </c>
      <c r="F148" s="126"/>
      <c r="G148" s="135"/>
      <c r="H148" s="41"/>
      <c r="I148" s="404"/>
      <c r="J148" s="58"/>
      <c r="K148" s="58"/>
      <c r="L148" s="58"/>
      <c r="M148" s="45"/>
      <c r="N148" s="34"/>
      <c r="O148" s="6"/>
      <c r="P148" s="38"/>
      <c r="Q148" s="34"/>
      <c r="R148" s="34"/>
      <c r="S148" s="34"/>
      <c r="T148" s="34"/>
    </row>
    <row r="149" spans="1:20" s="13" customFormat="1" x14ac:dyDescent="0.25">
      <c r="A149" s="352" t="s">
        <v>21</v>
      </c>
      <c r="B149" s="429" t="s">
        <v>36</v>
      </c>
      <c r="C149" s="64" t="s">
        <v>37</v>
      </c>
      <c r="D149" s="336">
        <v>240</v>
      </c>
      <c r="E149" s="128">
        <v>166</v>
      </c>
      <c r="F149" s="336"/>
      <c r="G149" s="431"/>
      <c r="H149" s="430"/>
      <c r="I149" s="408"/>
      <c r="J149" s="57"/>
      <c r="K149" s="57"/>
      <c r="L149" s="57"/>
      <c r="M149" s="35"/>
      <c r="N149" s="35"/>
      <c r="O149" s="37"/>
      <c r="P149" s="149"/>
      <c r="Q149" s="35"/>
      <c r="R149" s="35"/>
      <c r="S149" s="35"/>
      <c r="T149" s="35"/>
    </row>
    <row r="150" spans="1:20" x14ac:dyDescent="0.25">
      <c r="A150" s="350" t="s">
        <v>21</v>
      </c>
      <c r="B150" s="397" t="s">
        <v>15</v>
      </c>
      <c r="C150" s="358" t="s">
        <v>68</v>
      </c>
      <c r="D150" s="437">
        <v>111</v>
      </c>
      <c r="E150" s="437">
        <v>12</v>
      </c>
      <c r="F150" s="359"/>
      <c r="G150" s="88"/>
      <c r="H150" s="359"/>
      <c r="I150" s="403"/>
      <c r="J150" s="58"/>
      <c r="K150" s="58"/>
      <c r="L150" s="58"/>
      <c r="M150" s="45"/>
      <c r="N150" s="45"/>
      <c r="O150" s="71"/>
      <c r="P150" s="270"/>
      <c r="Q150" s="67"/>
      <c r="R150" s="67"/>
      <c r="S150" s="34"/>
      <c r="T150" s="34"/>
    </row>
    <row r="151" spans="1:20" x14ac:dyDescent="0.25">
      <c r="A151" s="350" t="s">
        <v>21</v>
      </c>
      <c r="B151" s="397" t="s">
        <v>15</v>
      </c>
      <c r="C151" s="350" t="s">
        <v>68</v>
      </c>
      <c r="D151" s="434">
        <v>125</v>
      </c>
      <c r="E151" s="434">
        <v>22</v>
      </c>
      <c r="F151" s="60"/>
      <c r="H151" s="60"/>
      <c r="I151" s="404"/>
      <c r="J151" s="51"/>
      <c r="K151" s="51"/>
      <c r="L151" s="51"/>
      <c r="M151" s="34"/>
      <c r="N151" s="34"/>
      <c r="O151" s="38"/>
      <c r="P151" s="270"/>
      <c r="Q151" s="67"/>
      <c r="R151" s="67"/>
      <c r="S151" s="34"/>
      <c r="T151" s="34"/>
    </row>
    <row r="152" spans="1:20" x14ac:dyDescent="0.25">
      <c r="A152" s="350" t="s">
        <v>21</v>
      </c>
      <c r="B152" s="397" t="s">
        <v>15</v>
      </c>
      <c r="C152" s="350" t="s">
        <v>68</v>
      </c>
      <c r="D152" s="434">
        <v>130</v>
      </c>
      <c r="E152" s="434">
        <v>28</v>
      </c>
      <c r="F152" s="60"/>
      <c r="H152" s="60"/>
      <c r="I152" s="404"/>
      <c r="J152" s="51"/>
      <c r="K152" s="51"/>
      <c r="L152" s="51"/>
      <c r="M152" s="34"/>
      <c r="N152" s="34"/>
      <c r="O152" s="38"/>
      <c r="P152" s="142"/>
      <c r="Q152" s="10"/>
      <c r="R152" s="10"/>
      <c r="S152" s="34"/>
      <c r="T152" s="34"/>
    </row>
    <row r="153" spans="1:20" x14ac:dyDescent="0.25">
      <c r="A153" s="350" t="s">
        <v>21</v>
      </c>
      <c r="B153" s="397" t="s">
        <v>15</v>
      </c>
      <c r="C153" s="358" t="s">
        <v>68</v>
      </c>
      <c r="D153" s="18">
        <v>132</v>
      </c>
      <c r="E153" s="18">
        <v>29</v>
      </c>
      <c r="S153" s="34"/>
      <c r="T153" s="34"/>
    </row>
    <row r="154" spans="1:20" x14ac:dyDescent="0.25">
      <c r="A154" s="350" t="s">
        <v>21</v>
      </c>
      <c r="B154" s="397" t="s">
        <v>15</v>
      </c>
      <c r="C154" s="65" t="s">
        <v>68</v>
      </c>
      <c r="D154" s="113">
        <v>145</v>
      </c>
      <c r="E154" s="113">
        <v>56</v>
      </c>
      <c r="F154" s="113" t="s">
        <v>314</v>
      </c>
      <c r="G154" s="113"/>
      <c r="H154" s="65"/>
      <c r="I154" s="404"/>
      <c r="J154" s="51"/>
      <c r="K154" s="51"/>
      <c r="L154" s="51"/>
      <c r="M154" s="34"/>
      <c r="N154" s="34"/>
      <c r="O154" s="38"/>
      <c r="S154" s="34"/>
      <c r="T154" s="34"/>
    </row>
    <row r="155" spans="1:20" x14ac:dyDescent="0.25">
      <c r="A155" s="350" t="s">
        <v>21</v>
      </c>
      <c r="B155" s="397" t="s">
        <v>15</v>
      </c>
      <c r="C155" s="358" t="s">
        <v>68</v>
      </c>
      <c r="D155" s="113">
        <v>176</v>
      </c>
      <c r="E155" s="113">
        <v>75</v>
      </c>
      <c r="F155" s="113"/>
      <c r="G155" s="111"/>
      <c r="H155" s="65"/>
      <c r="I155" s="404"/>
      <c r="J155" s="51"/>
      <c r="K155" s="51"/>
      <c r="L155" s="51"/>
      <c r="M155" s="34"/>
      <c r="N155" s="34"/>
      <c r="O155" s="38"/>
      <c r="P155" s="142"/>
      <c r="Q155" s="10"/>
      <c r="R155" s="10"/>
      <c r="S155" s="34"/>
      <c r="T155" s="34"/>
    </row>
    <row r="156" spans="1:20" x14ac:dyDescent="0.25">
      <c r="A156" s="350" t="s">
        <v>21</v>
      </c>
      <c r="B156" s="397" t="s">
        <v>15</v>
      </c>
      <c r="C156" s="358" t="s">
        <v>68</v>
      </c>
      <c r="D156" s="113">
        <v>177</v>
      </c>
      <c r="E156" s="113">
        <v>76</v>
      </c>
      <c r="F156" s="113"/>
      <c r="G156" s="111"/>
      <c r="H156" s="65"/>
      <c r="I156" s="403"/>
      <c r="J156" s="58"/>
      <c r="K156" s="58"/>
      <c r="L156" s="58"/>
      <c r="M156" s="45"/>
      <c r="N156" s="45"/>
      <c r="O156" s="71"/>
      <c r="Q156" s="34"/>
      <c r="R156" s="34"/>
      <c r="S156" s="34"/>
      <c r="T156" s="34"/>
    </row>
    <row r="157" spans="1:20" x14ac:dyDescent="0.25">
      <c r="A157" s="350" t="s">
        <v>21</v>
      </c>
      <c r="B157" s="397" t="s">
        <v>15</v>
      </c>
      <c r="C157" s="358" t="s">
        <v>68</v>
      </c>
      <c r="D157" s="126">
        <v>180</v>
      </c>
      <c r="E157" s="113">
        <v>55</v>
      </c>
      <c r="F157" s="126"/>
      <c r="G157" s="135"/>
      <c r="H157" s="41"/>
      <c r="I157" s="404"/>
      <c r="J157" s="51"/>
      <c r="K157" s="51"/>
      <c r="L157" s="51"/>
      <c r="M157" s="34"/>
      <c r="N157" s="34"/>
      <c r="O157" s="38"/>
      <c r="S157" s="34"/>
      <c r="T157" s="34"/>
    </row>
    <row r="158" spans="1:20" x14ac:dyDescent="0.25">
      <c r="A158" s="350" t="s">
        <v>21</v>
      </c>
      <c r="B158" s="397" t="s">
        <v>15</v>
      </c>
      <c r="C158" s="350" t="s">
        <v>68</v>
      </c>
      <c r="D158" s="434">
        <v>185</v>
      </c>
      <c r="E158" s="434">
        <v>66</v>
      </c>
      <c r="F158" s="60"/>
      <c r="H158" s="60"/>
      <c r="I158" s="404"/>
      <c r="J158" s="51"/>
      <c r="K158" s="51"/>
      <c r="L158" s="51"/>
      <c r="M158" s="34"/>
      <c r="N158" s="34"/>
      <c r="O158" s="38"/>
      <c r="P158" s="38"/>
      <c r="Q158" s="34"/>
      <c r="R158" s="34"/>
      <c r="S158" s="34"/>
      <c r="T158" s="34"/>
    </row>
    <row r="159" spans="1:20" x14ac:dyDescent="0.25">
      <c r="A159" s="350" t="s">
        <v>21</v>
      </c>
      <c r="B159" s="397" t="s">
        <v>15</v>
      </c>
      <c r="C159" s="65" t="s">
        <v>68</v>
      </c>
      <c r="D159" s="223">
        <v>190</v>
      </c>
      <c r="E159" s="113">
        <v>88</v>
      </c>
      <c r="F159" s="113"/>
      <c r="G159" s="111"/>
      <c r="H159" s="66"/>
      <c r="I159" s="360"/>
      <c r="J159" s="58"/>
      <c r="K159" s="58"/>
      <c r="L159" s="250"/>
      <c r="M159" s="45"/>
      <c r="N159" s="45"/>
      <c r="O159" s="266"/>
      <c r="P159" s="142"/>
      <c r="Q159" s="10"/>
      <c r="R159" s="10"/>
      <c r="S159" s="34"/>
      <c r="T159" s="34"/>
    </row>
    <row r="160" spans="1:20" x14ac:dyDescent="0.25">
      <c r="A160" s="350" t="s">
        <v>21</v>
      </c>
      <c r="B160" s="397" t="s">
        <v>15</v>
      </c>
      <c r="C160" s="358" t="s">
        <v>68</v>
      </c>
      <c r="D160" s="113">
        <v>194</v>
      </c>
      <c r="E160" s="113">
        <v>86</v>
      </c>
      <c r="F160" s="126"/>
      <c r="G160" s="135"/>
      <c r="H160" s="47"/>
      <c r="I160" s="69"/>
      <c r="J160" s="59"/>
      <c r="K160" s="59"/>
      <c r="L160" s="251"/>
      <c r="M160" s="10"/>
      <c r="N160" s="10"/>
      <c r="O160" s="104"/>
      <c r="P160" s="142"/>
      <c r="Q160" s="10"/>
      <c r="R160" s="10"/>
      <c r="S160" s="34"/>
      <c r="T160" s="34"/>
    </row>
    <row r="161" spans="1:20" x14ac:dyDescent="0.25">
      <c r="A161" s="350" t="s">
        <v>21</v>
      </c>
      <c r="B161" s="397" t="s">
        <v>15</v>
      </c>
      <c r="C161" s="350" t="s">
        <v>68</v>
      </c>
      <c r="D161" s="434">
        <v>200</v>
      </c>
      <c r="E161" s="434">
        <v>99</v>
      </c>
      <c r="F161" s="60"/>
      <c r="H161" s="60"/>
      <c r="I161" s="404"/>
      <c r="J161" s="51"/>
      <c r="K161" s="51"/>
      <c r="L161" s="51"/>
      <c r="M161" s="34"/>
      <c r="N161" s="34"/>
      <c r="O161" s="38"/>
      <c r="P161" s="270"/>
      <c r="Q161" s="67"/>
      <c r="R161" s="67"/>
      <c r="S161" s="34"/>
      <c r="T161" s="34"/>
    </row>
    <row r="162" spans="1:20" x14ac:dyDescent="0.25">
      <c r="A162" s="350" t="s">
        <v>21</v>
      </c>
      <c r="B162" s="397" t="s">
        <v>15</v>
      </c>
      <c r="C162" s="358" t="s">
        <v>68</v>
      </c>
      <c r="D162" s="113">
        <v>200</v>
      </c>
      <c r="E162" s="113">
        <v>97</v>
      </c>
      <c r="F162" s="241"/>
      <c r="G162" s="254"/>
      <c r="H162" s="241"/>
      <c r="I162" s="409"/>
      <c r="J162" s="238"/>
      <c r="K162" s="58"/>
      <c r="L162" s="58"/>
      <c r="M162" s="45"/>
      <c r="N162" s="45"/>
      <c r="O162" s="71"/>
      <c r="P162" s="17"/>
      <c r="Q162" s="2"/>
      <c r="R162" s="2"/>
      <c r="S162" s="34"/>
      <c r="T162" s="34"/>
    </row>
    <row r="163" spans="1:20" x14ac:dyDescent="0.25">
      <c r="A163" s="350" t="s">
        <v>21</v>
      </c>
      <c r="B163" s="397" t="s">
        <v>15</v>
      </c>
      <c r="C163" s="358" t="s">
        <v>68</v>
      </c>
      <c r="D163" s="87">
        <v>232</v>
      </c>
      <c r="E163" s="87">
        <v>127</v>
      </c>
      <c r="F163" s="87"/>
      <c r="G163" s="88"/>
      <c r="H163" s="87"/>
      <c r="I163" s="405"/>
      <c r="J163" s="63"/>
      <c r="K163" s="63"/>
      <c r="L163" s="63"/>
      <c r="M163" s="63"/>
      <c r="N163" s="63"/>
      <c r="O163" s="360"/>
      <c r="P163" s="71"/>
      <c r="Q163" s="45"/>
      <c r="R163" s="45"/>
      <c r="S163" s="34"/>
      <c r="T163" s="34"/>
    </row>
    <row r="164" spans="1:20" x14ac:dyDescent="0.25">
      <c r="A164" s="350" t="s">
        <v>21</v>
      </c>
      <c r="B164" s="397" t="s">
        <v>15</v>
      </c>
      <c r="C164" s="358" t="s">
        <v>68</v>
      </c>
      <c r="D164" s="18">
        <v>235</v>
      </c>
      <c r="E164" s="18">
        <v>125</v>
      </c>
      <c r="P164" s="17"/>
      <c r="Q164" s="2"/>
      <c r="R164" s="2"/>
      <c r="S164" s="34"/>
      <c r="T164" s="34"/>
    </row>
    <row r="165" spans="1:20" x14ac:dyDescent="0.25">
      <c r="A165" s="350" t="s">
        <v>21</v>
      </c>
      <c r="B165" s="397" t="s">
        <v>15</v>
      </c>
      <c r="C165" s="350" t="s">
        <v>68</v>
      </c>
      <c r="D165" s="434">
        <v>240</v>
      </c>
      <c r="E165" s="434">
        <v>133</v>
      </c>
      <c r="F165" s="60"/>
      <c r="H165" s="60"/>
      <c r="I165" s="404"/>
      <c r="J165" s="51"/>
      <c r="K165" s="51"/>
      <c r="L165" s="51"/>
      <c r="M165" s="34"/>
      <c r="N165" s="34"/>
      <c r="O165" s="38"/>
      <c r="P165" s="38"/>
      <c r="Q165" s="34"/>
      <c r="R165" s="34"/>
      <c r="S165" s="34"/>
      <c r="T165" s="34"/>
    </row>
    <row r="166" spans="1:20" x14ac:dyDescent="0.25">
      <c r="A166" s="350" t="s">
        <v>21</v>
      </c>
      <c r="B166" s="397" t="s">
        <v>15</v>
      </c>
      <c r="C166" s="358" t="s">
        <v>68</v>
      </c>
      <c r="D166" s="113">
        <v>240</v>
      </c>
      <c r="E166" s="113">
        <v>136</v>
      </c>
      <c r="F166" s="126"/>
      <c r="G166" s="135"/>
      <c r="H166" s="41"/>
      <c r="I166" s="69"/>
      <c r="J166" s="337"/>
      <c r="K166" s="68"/>
      <c r="L166" s="68"/>
      <c r="M166" s="73"/>
      <c r="N166" s="45"/>
      <c r="O166" s="17"/>
      <c r="P166" s="142"/>
      <c r="Q166" s="10"/>
      <c r="R166" s="10"/>
      <c r="S166" s="34"/>
      <c r="T166" s="34"/>
    </row>
    <row r="167" spans="1:20" x14ac:dyDescent="0.25">
      <c r="A167" s="350" t="s">
        <v>21</v>
      </c>
      <c r="B167" s="397" t="s">
        <v>15</v>
      </c>
      <c r="C167" s="358" t="s">
        <v>68</v>
      </c>
      <c r="D167" s="437">
        <v>244</v>
      </c>
      <c r="E167" s="437">
        <v>144</v>
      </c>
      <c r="F167" s="359"/>
      <c r="G167" s="88"/>
      <c r="H167" s="359"/>
      <c r="I167" s="403"/>
      <c r="J167" s="58"/>
      <c r="K167" s="58"/>
      <c r="L167" s="58"/>
      <c r="M167" s="45"/>
      <c r="N167" s="45"/>
      <c r="O167" s="71"/>
      <c r="P167" s="38"/>
      <c r="Q167" s="34"/>
      <c r="R167" s="34"/>
      <c r="S167" s="34"/>
      <c r="T167" s="34"/>
    </row>
    <row r="168" spans="1:20" x14ac:dyDescent="0.25">
      <c r="A168" s="350" t="s">
        <v>21</v>
      </c>
      <c r="B168" s="397" t="s">
        <v>15</v>
      </c>
      <c r="C168" s="350" t="s">
        <v>68</v>
      </c>
      <c r="D168" s="434">
        <v>245</v>
      </c>
      <c r="E168" s="434">
        <v>155</v>
      </c>
      <c r="F168" s="60"/>
      <c r="H168" s="60"/>
      <c r="I168" s="404"/>
      <c r="J168" s="51"/>
      <c r="K168" s="51"/>
      <c r="L168" s="51"/>
      <c r="M168" s="34"/>
      <c r="N168" s="34"/>
      <c r="O168" s="38"/>
      <c r="P168" s="142"/>
      <c r="Q168" s="10"/>
      <c r="R168" s="10"/>
      <c r="S168" s="34"/>
      <c r="T168" s="34"/>
    </row>
    <row r="169" spans="1:20" x14ac:dyDescent="0.25">
      <c r="A169" s="350" t="s">
        <v>21</v>
      </c>
      <c r="B169" s="397" t="s">
        <v>15</v>
      </c>
      <c r="C169" s="358" t="s">
        <v>68</v>
      </c>
      <c r="D169" s="113">
        <v>246</v>
      </c>
      <c r="E169" s="113">
        <v>169</v>
      </c>
      <c r="F169" s="113"/>
      <c r="G169" s="111"/>
      <c r="H169" s="65"/>
      <c r="I169" s="404"/>
      <c r="J169" s="51"/>
      <c r="K169" s="51"/>
      <c r="L169" s="51"/>
      <c r="M169" s="34"/>
      <c r="N169" s="34"/>
      <c r="O169" s="38"/>
      <c r="P169" s="270"/>
      <c r="Q169" s="67"/>
      <c r="R169" s="67"/>
      <c r="S169" s="34"/>
      <c r="T169" s="34"/>
    </row>
    <row r="170" spans="1:20" x14ac:dyDescent="0.25">
      <c r="A170" s="350" t="s">
        <v>21</v>
      </c>
      <c r="B170" s="397" t="s">
        <v>15</v>
      </c>
      <c r="C170" s="65" t="s">
        <v>68</v>
      </c>
      <c r="D170" s="223">
        <v>250</v>
      </c>
      <c r="E170" s="113">
        <v>175</v>
      </c>
      <c r="F170" s="113"/>
      <c r="G170" s="111"/>
      <c r="H170" s="65"/>
      <c r="I170" s="360"/>
      <c r="J170" s="268"/>
      <c r="K170" s="268"/>
      <c r="L170" s="250"/>
      <c r="M170" s="67"/>
      <c r="N170" s="67"/>
      <c r="O170" s="269"/>
      <c r="P170" s="142"/>
      <c r="Q170" s="10"/>
      <c r="R170" s="10"/>
      <c r="S170" s="34"/>
      <c r="T170" s="34"/>
    </row>
    <row r="171" spans="1:20" x14ac:dyDescent="0.25">
      <c r="A171" s="350" t="s">
        <v>21</v>
      </c>
      <c r="B171" s="397" t="s">
        <v>15</v>
      </c>
      <c r="C171" s="358" t="s">
        <v>68</v>
      </c>
      <c r="D171" s="437">
        <v>250</v>
      </c>
      <c r="E171" s="437">
        <v>170</v>
      </c>
      <c r="F171" s="359"/>
      <c r="G171" s="88"/>
      <c r="H171" s="359"/>
      <c r="I171" s="403"/>
      <c r="J171" s="58"/>
      <c r="K171" s="58"/>
      <c r="L171" s="58"/>
      <c r="M171" s="45"/>
      <c r="N171" s="45"/>
      <c r="O171" s="71"/>
      <c r="P171" s="142"/>
      <c r="Q171" s="10"/>
      <c r="R171" s="10"/>
      <c r="S171" s="34"/>
      <c r="T171" s="34"/>
    </row>
    <row r="172" spans="1:20" x14ac:dyDescent="0.25">
      <c r="A172" s="350" t="s">
        <v>21</v>
      </c>
      <c r="B172" s="397" t="s">
        <v>15</v>
      </c>
      <c r="C172" s="358" t="s">
        <v>68</v>
      </c>
      <c r="D172" s="434">
        <v>256</v>
      </c>
      <c r="E172" s="434">
        <v>173</v>
      </c>
      <c r="F172" s="60"/>
      <c r="H172" s="60"/>
      <c r="I172" s="404"/>
      <c r="J172" s="51"/>
      <c r="K172" s="51"/>
      <c r="L172" s="51"/>
      <c r="M172" s="34"/>
      <c r="N172" s="34"/>
      <c r="O172" s="38"/>
      <c r="P172" s="17"/>
      <c r="Q172" s="2"/>
      <c r="R172" s="2"/>
      <c r="S172" s="34"/>
      <c r="T172" s="34"/>
    </row>
    <row r="173" spans="1:20" x14ac:dyDescent="0.25">
      <c r="A173" s="350" t="s">
        <v>21</v>
      </c>
      <c r="B173" s="397" t="s">
        <v>15</v>
      </c>
      <c r="C173" s="358" t="s">
        <v>68</v>
      </c>
      <c r="D173" s="434">
        <v>270</v>
      </c>
      <c r="E173" s="434">
        <v>180</v>
      </c>
      <c r="F173" s="60"/>
      <c r="H173" s="60"/>
      <c r="I173" s="404"/>
      <c r="J173" s="51"/>
      <c r="K173" s="51"/>
      <c r="L173" s="51"/>
      <c r="M173" s="34"/>
      <c r="N173" s="34"/>
      <c r="O173" s="38"/>
      <c r="P173" s="38"/>
      <c r="Q173" s="34"/>
      <c r="R173" s="34"/>
      <c r="S173" s="34"/>
      <c r="T173" s="34"/>
    </row>
    <row r="174" spans="1:20" x14ac:dyDescent="0.25">
      <c r="A174" s="350" t="s">
        <v>21</v>
      </c>
      <c r="B174" s="397" t="s">
        <v>15</v>
      </c>
      <c r="C174" s="65" t="s">
        <v>68</v>
      </c>
      <c r="D174" s="126">
        <v>275</v>
      </c>
      <c r="E174" s="126">
        <v>233</v>
      </c>
      <c r="F174" s="126"/>
      <c r="G174" s="135"/>
      <c r="H174" s="41"/>
      <c r="I174" s="69"/>
      <c r="J174" s="59"/>
      <c r="K174" s="268"/>
      <c r="L174" s="63"/>
      <c r="M174" s="67"/>
      <c r="N174" s="10"/>
      <c r="O174" s="104"/>
      <c r="P174" s="270"/>
      <c r="Q174" s="67"/>
      <c r="R174" s="67"/>
      <c r="S174" s="34"/>
      <c r="T174" s="34"/>
    </row>
    <row r="175" spans="1:20" x14ac:dyDescent="0.25">
      <c r="A175" s="350" t="s">
        <v>21</v>
      </c>
      <c r="B175" s="397" t="s">
        <v>15</v>
      </c>
      <c r="C175" s="65" t="s">
        <v>68</v>
      </c>
      <c r="D175" s="223">
        <v>275</v>
      </c>
      <c r="E175" s="113">
        <v>222</v>
      </c>
      <c r="F175" s="126"/>
      <c r="G175" s="135"/>
      <c r="H175" s="41"/>
      <c r="I175" s="69"/>
      <c r="J175" s="337"/>
      <c r="K175" s="65"/>
      <c r="L175" s="68"/>
      <c r="M175" s="73"/>
      <c r="N175" s="10"/>
      <c r="O175" s="104"/>
      <c r="P175" s="6"/>
      <c r="Q175" s="347"/>
      <c r="R175" s="347"/>
      <c r="S175" s="34"/>
      <c r="T175" s="34"/>
    </row>
    <row r="176" spans="1:20" x14ac:dyDescent="0.25">
      <c r="A176" s="350" t="s">
        <v>21</v>
      </c>
      <c r="B176" s="397" t="s">
        <v>15</v>
      </c>
      <c r="C176" s="358" t="s">
        <v>68</v>
      </c>
      <c r="D176" s="434">
        <v>275</v>
      </c>
      <c r="E176" s="434">
        <v>244</v>
      </c>
      <c r="F176" s="60"/>
      <c r="H176" s="60"/>
      <c r="I176" s="404"/>
      <c r="J176" s="51"/>
      <c r="K176" s="51"/>
      <c r="L176" s="51"/>
      <c r="M176" s="34"/>
      <c r="N176" s="34"/>
      <c r="O176" s="38"/>
      <c r="P176" s="71"/>
      <c r="Q176" s="45"/>
      <c r="R176" s="45"/>
      <c r="S176" s="34"/>
      <c r="T176" s="34"/>
    </row>
    <row r="177" spans="1:20" x14ac:dyDescent="0.25">
      <c r="A177" s="350" t="s">
        <v>21</v>
      </c>
      <c r="B177" s="397" t="s">
        <v>15</v>
      </c>
      <c r="C177" s="358" t="s">
        <v>68</v>
      </c>
      <c r="D177" s="113">
        <v>294</v>
      </c>
      <c r="E177" s="113">
        <v>276</v>
      </c>
      <c r="F177" s="126"/>
      <c r="G177" s="135"/>
      <c r="H177" s="41"/>
      <c r="J177" s="59"/>
      <c r="K177" s="59"/>
      <c r="L177" s="59"/>
      <c r="M177" s="10"/>
      <c r="N177" s="10"/>
      <c r="O177" s="266"/>
      <c r="P177" s="142"/>
      <c r="Q177" s="34"/>
      <c r="R177" s="34"/>
      <c r="S177" s="34"/>
      <c r="T177" s="34"/>
    </row>
    <row r="178" spans="1:20" x14ac:dyDescent="0.25">
      <c r="A178" s="350" t="s">
        <v>21</v>
      </c>
      <c r="B178" s="397" t="s">
        <v>15</v>
      </c>
      <c r="C178" s="65" t="s">
        <v>68</v>
      </c>
      <c r="D178" s="113">
        <v>295</v>
      </c>
      <c r="E178" s="113">
        <v>290</v>
      </c>
      <c r="F178" s="113"/>
      <c r="G178" s="113"/>
      <c r="H178" s="65"/>
      <c r="I178" s="403"/>
      <c r="J178" s="402"/>
      <c r="K178" s="58"/>
      <c r="L178" s="58"/>
      <c r="M178" s="45"/>
      <c r="N178" s="45"/>
      <c r="O178" s="17"/>
      <c r="P178" s="38"/>
      <c r="Q178" s="34"/>
      <c r="R178" s="34"/>
      <c r="S178" s="34"/>
      <c r="T178" s="34"/>
    </row>
    <row r="179" spans="1:20" x14ac:dyDescent="0.25">
      <c r="A179" s="350" t="s">
        <v>21</v>
      </c>
      <c r="B179" s="397" t="s">
        <v>15</v>
      </c>
      <c r="C179" s="358" t="s">
        <v>68</v>
      </c>
      <c r="D179" s="434">
        <v>295</v>
      </c>
      <c r="E179" s="434">
        <v>300</v>
      </c>
      <c r="F179" s="60"/>
      <c r="H179" s="60"/>
      <c r="I179" s="404"/>
      <c r="J179" s="51"/>
      <c r="K179" s="51"/>
      <c r="L179" s="51"/>
      <c r="M179" s="34"/>
      <c r="N179" s="34"/>
      <c r="O179" s="38"/>
      <c r="P179" s="38"/>
      <c r="Q179" s="34"/>
      <c r="R179" s="34"/>
      <c r="S179" s="34"/>
      <c r="T179" s="34"/>
    </row>
    <row r="180" spans="1:20" x14ac:dyDescent="0.25">
      <c r="A180" s="350" t="s">
        <v>21</v>
      </c>
      <c r="B180" s="397" t="s">
        <v>15</v>
      </c>
      <c r="C180" s="358" t="s">
        <v>68</v>
      </c>
      <c r="D180" s="113">
        <v>306</v>
      </c>
      <c r="E180" s="113">
        <v>302</v>
      </c>
      <c r="F180" s="113"/>
      <c r="G180" s="113"/>
      <c r="H180" s="65"/>
      <c r="I180" s="360"/>
      <c r="J180" s="268"/>
      <c r="K180" s="268"/>
      <c r="L180" s="266"/>
      <c r="M180" s="67"/>
      <c r="N180" s="67"/>
      <c r="O180" s="269"/>
      <c r="P180" s="38"/>
      <c r="Q180" s="34"/>
      <c r="R180" s="34"/>
      <c r="S180" s="34"/>
      <c r="T180" s="34"/>
    </row>
    <row r="181" spans="1:20" x14ac:dyDescent="0.25">
      <c r="A181" s="350" t="s">
        <v>21</v>
      </c>
      <c r="B181" s="397" t="s">
        <v>15</v>
      </c>
      <c r="C181" s="65" t="s">
        <v>68</v>
      </c>
      <c r="D181" s="126">
        <v>310</v>
      </c>
      <c r="E181" s="113">
        <v>450</v>
      </c>
      <c r="F181" s="126" t="s">
        <v>271</v>
      </c>
      <c r="G181" s="135"/>
      <c r="H181" s="41"/>
      <c r="I181" s="69"/>
      <c r="J181" s="59"/>
      <c r="K181" s="268"/>
      <c r="L181" s="250"/>
      <c r="M181" s="67"/>
      <c r="N181" s="10"/>
      <c r="O181" s="104"/>
      <c r="P181" s="38"/>
      <c r="Q181" s="34"/>
      <c r="R181" s="34"/>
      <c r="S181" s="34"/>
      <c r="T181" s="34"/>
    </row>
    <row r="182" spans="1:20" x14ac:dyDescent="0.25">
      <c r="A182" s="350" t="s">
        <v>21</v>
      </c>
      <c r="B182" s="397" t="s">
        <v>15</v>
      </c>
      <c r="C182" s="65" t="s">
        <v>68</v>
      </c>
      <c r="D182" s="126">
        <v>350</v>
      </c>
      <c r="E182" s="126">
        <v>433</v>
      </c>
      <c r="F182" s="126"/>
      <c r="G182" s="135"/>
      <c r="H182" s="41"/>
      <c r="I182" s="360"/>
      <c r="J182" s="268"/>
      <c r="K182" s="268"/>
      <c r="L182" s="250"/>
      <c r="M182" s="67"/>
      <c r="N182" s="67"/>
      <c r="O182" s="269"/>
      <c r="S182" s="34"/>
      <c r="T182" s="34"/>
    </row>
    <row r="183" spans="1:20" x14ac:dyDescent="0.25">
      <c r="A183" s="350" t="s">
        <v>21</v>
      </c>
      <c r="B183" s="397" t="s">
        <v>15</v>
      </c>
      <c r="C183" s="65" t="s">
        <v>68</v>
      </c>
      <c r="D183" s="126">
        <v>350</v>
      </c>
      <c r="E183" s="126">
        <v>446</v>
      </c>
      <c r="F183" s="126"/>
      <c r="G183" s="135"/>
      <c r="H183" s="41"/>
      <c r="I183" s="403"/>
      <c r="J183" s="58"/>
      <c r="K183" s="58"/>
      <c r="L183" s="58"/>
      <c r="M183" s="45"/>
      <c r="N183" s="45"/>
      <c r="O183" s="71"/>
      <c r="P183" s="71"/>
      <c r="Q183" s="45"/>
      <c r="R183" s="45"/>
      <c r="S183" s="34"/>
      <c r="T183" s="34"/>
    </row>
    <row r="184" spans="1:20" x14ac:dyDescent="0.25">
      <c r="A184" s="350" t="s">
        <v>21</v>
      </c>
      <c r="B184" s="397" t="s">
        <v>15</v>
      </c>
      <c r="C184" s="358" t="s">
        <v>68</v>
      </c>
      <c r="D184" s="434">
        <v>350</v>
      </c>
      <c r="E184" s="434">
        <v>466</v>
      </c>
      <c r="F184" s="60"/>
      <c r="H184" s="60"/>
      <c r="I184" s="404"/>
      <c r="J184" s="51"/>
      <c r="K184" s="51"/>
      <c r="L184" s="51"/>
      <c r="M184" s="34"/>
      <c r="N184" s="34"/>
      <c r="O184" s="38"/>
      <c r="P184" s="6"/>
      <c r="Q184" s="347"/>
      <c r="R184" s="347"/>
      <c r="S184" s="34"/>
      <c r="T184" s="34"/>
    </row>
    <row r="185" spans="1:20" s="13" customFormat="1" x14ac:dyDescent="0.25">
      <c r="A185" s="352" t="s">
        <v>21</v>
      </c>
      <c r="B185" s="385" t="s">
        <v>15</v>
      </c>
      <c r="C185" s="352" t="s">
        <v>68</v>
      </c>
      <c r="D185" s="435">
        <v>370</v>
      </c>
      <c r="E185" s="435">
        <v>488</v>
      </c>
      <c r="F185" s="353" t="s">
        <v>314</v>
      </c>
      <c r="G185" s="275"/>
      <c r="H185" s="353"/>
      <c r="I185" s="408"/>
      <c r="J185" s="57"/>
      <c r="K185" s="57"/>
      <c r="L185" s="57"/>
      <c r="M185" s="35"/>
      <c r="N185" s="35"/>
      <c r="O185" s="37"/>
      <c r="P185" s="37"/>
      <c r="Q185" s="35"/>
      <c r="R185" s="35"/>
      <c r="S185" s="35"/>
      <c r="T185" s="35"/>
    </row>
    <row r="186" spans="1:20" s="16" customFormat="1" x14ac:dyDescent="0.25">
      <c r="A186" s="422"/>
      <c r="B186" s="264" t="s">
        <v>194</v>
      </c>
      <c r="C186" s="422"/>
      <c r="D186" s="354"/>
      <c r="E186" s="354"/>
      <c r="F186" s="354"/>
      <c r="G186" s="355"/>
      <c r="H186" s="354"/>
      <c r="I186" s="427"/>
      <c r="J186" s="423"/>
      <c r="K186" s="423"/>
      <c r="L186" s="423"/>
      <c r="M186" s="46"/>
      <c r="N186" s="46"/>
      <c r="O186" s="151"/>
      <c r="P186" s="151"/>
      <c r="Q186" s="46"/>
      <c r="R186" s="46"/>
      <c r="S186" s="46"/>
      <c r="T186" s="46"/>
    </row>
    <row r="187" spans="1:20" x14ac:dyDescent="0.25">
      <c r="A187" s="350" t="s">
        <v>40</v>
      </c>
      <c r="B187" s="415" t="s">
        <v>24</v>
      </c>
      <c r="C187" s="432" t="s">
        <v>54</v>
      </c>
      <c r="D187" s="18">
        <v>75</v>
      </c>
    </row>
    <row r="188" spans="1:20" x14ac:dyDescent="0.25">
      <c r="A188" s="350" t="s">
        <v>40</v>
      </c>
      <c r="B188" s="415" t="s">
        <v>24</v>
      </c>
      <c r="C188" s="432" t="s">
        <v>54</v>
      </c>
      <c r="D188" s="18">
        <v>85</v>
      </c>
    </row>
    <row r="189" spans="1:20" x14ac:dyDescent="0.25">
      <c r="A189" s="350" t="s">
        <v>40</v>
      </c>
      <c r="B189" s="415" t="s">
        <v>24</v>
      </c>
      <c r="C189" s="432" t="s">
        <v>54</v>
      </c>
      <c r="D189" s="18">
        <v>90</v>
      </c>
    </row>
    <row r="190" spans="1:20" x14ac:dyDescent="0.25">
      <c r="A190" s="350" t="s">
        <v>40</v>
      </c>
      <c r="B190" s="415" t="s">
        <v>24</v>
      </c>
      <c r="C190" s="432" t="s">
        <v>54</v>
      </c>
      <c r="D190" s="18">
        <v>100</v>
      </c>
    </row>
    <row r="191" spans="1:20" x14ac:dyDescent="0.25">
      <c r="A191" s="350" t="s">
        <v>40</v>
      </c>
      <c r="B191" s="415" t="s">
        <v>24</v>
      </c>
      <c r="C191" s="432" t="s">
        <v>54</v>
      </c>
      <c r="D191" s="18">
        <v>105</v>
      </c>
    </row>
    <row r="192" spans="1:20" x14ac:dyDescent="0.25">
      <c r="A192" s="350" t="s">
        <v>40</v>
      </c>
      <c r="B192" s="415" t="s">
        <v>24</v>
      </c>
      <c r="C192" s="432" t="s">
        <v>54</v>
      </c>
      <c r="D192" s="434">
        <v>110</v>
      </c>
      <c r="E192" s="60"/>
      <c r="F192" s="60"/>
      <c r="H192" s="60"/>
      <c r="I192" s="404"/>
      <c r="J192" s="51"/>
      <c r="K192" s="51"/>
      <c r="L192" s="51"/>
      <c r="M192" s="34"/>
      <c r="N192" s="34"/>
      <c r="O192" s="38"/>
      <c r="P192" s="38"/>
      <c r="Q192" s="34"/>
      <c r="R192" s="34"/>
      <c r="S192" s="34"/>
      <c r="T192" s="34"/>
    </row>
    <row r="193" spans="1:20" x14ac:dyDescent="0.25">
      <c r="A193" s="350" t="s">
        <v>40</v>
      </c>
      <c r="B193" s="415" t="s">
        <v>24</v>
      </c>
      <c r="C193" s="432" t="s">
        <v>54</v>
      </c>
      <c r="D193" s="434">
        <v>110</v>
      </c>
      <c r="E193" s="60"/>
      <c r="F193" s="60"/>
      <c r="H193" s="60"/>
      <c r="I193" s="404"/>
      <c r="J193" s="51"/>
      <c r="K193" s="51"/>
      <c r="L193" s="51"/>
      <c r="M193" s="34"/>
      <c r="N193" s="34"/>
      <c r="O193" s="38"/>
      <c r="P193" s="38"/>
      <c r="Q193" s="34"/>
      <c r="R193" s="34"/>
      <c r="S193" s="34"/>
      <c r="T193" s="34"/>
    </row>
    <row r="194" spans="1:20" x14ac:dyDescent="0.25">
      <c r="A194" s="350" t="s">
        <v>40</v>
      </c>
      <c r="B194" s="415" t="s">
        <v>24</v>
      </c>
      <c r="C194" s="432" t="s">
        <v>54</v>
      </c>
      <c r="D194" s="18">
        <v>110</v>
      </c>
    </row>
    <row r="195" spans="1:20" x14ac:dyDescent="0.25">
      <c r="A195" s="350" t="s">
        <v>40</v>
      </c>
      <c r="B195" s="415" t="s">
        <v>24</v>
      </c>
      <c r="C195" s="432" t="s">
        <v>54</v>
      </c>
      <c r="D195" s="18">
        <v>115</v>
      </c>
    </row>
    <row r="196" spans="1:20" x14ac:dyDescent="0.25">
      <c r="A196" s="350" t="s">
        <v>40</v>
      </c>
      <c r="B196" s="415" t="s">
        <v>24</v>
      </c>
      <c r="C196" s="432" t="s">
        <v>54</v>
      </c>
      <c r="D196" s="434">
        <v>120</v>
      </c>
      <c r="E196" s="60"/>
      <c r="F196" s="60"/>
      <c r="H196" s="60"/>
      <c r="I196" s="404"/>
      <c r="J196" s="51"/>
      <c r="K196" s="51"/>
      <c r="L196" s="51"/>
      <c r="M196" s="34"/>
      <c r="N196" s="34"/>
      <c r="O196" s="38"/>
      <c r="P196" s="38"/>
      <c r="Q196" s="34"/>
      <c r="R196" s="34"/>
      <c r="S196" s="34"/>
      <c r="T196" s="34"/>
    </row>
    <row r="197" spans="1:20" x14ac:dyDescent="0.25">
      <c r="A197" s="350" t="s">
        <v>40</v>
      </c>
      <c r="B197" s="415" t="s">
        <v>24</v>
      </c>
      <c r="C197" s="432" t="s">
        <v>54</v>
      </c>
      <c r="D197" s="18">
        <v>120</v>
      </c>
    </row>
    <row r="198" spans="1:20" x14ac:dyDescent="0.25">
      <c r="A198" s="350" t="s">
        <v>40</v>
      </c>
      <c r="B198" s="415" t="s">
        <v>24</v>
      </c>
      <c r="C198" s="432" t="s">
        <v>54</v>
      </c>
      <c r="D198" s="18">
        <v>120</v>
      </c>
    </row>
    <row r="199" spans="1:20" x14ac:dyDescent="0.25">
      <c r="A199" s="350" t="s">
        <v>40</v>
      </c>
      <c r="B199" s="415" t="s">
        <v>24</v>
      </c>
      <c r="C199" s="432" t="s">
        <v>54</v>
      </c>
      <c r="D199" s="434">
        <v>130</v>
      </c>
      <c r="E199" s="60"/>
      <c r="F199" s="60"/>
      <c r="H199" s="60"/>
      <c r="I199" s="404"/>
      <c r="J199" s="51"/>
      <c r="K199" s="51"/>
      <c r="L199" s="51"/>
      <c r="M199" s="34"/>
      <c r="N199" s="34"/>
      <c r="O199" s="38"/>
      <c r="P199" s="38"/>
      <c r="Q199" s="34"/>
      <c r="R199" s="34"/>
      <c r="S199" s="34"/>
      <c r="T199" s="34"/>
    </row>
    <row r="200" spans="1:20" x14ac:dyDescent="0.25">
      <c r="A200" s="350" t="s">
        <v>40</v>
      </c>
      <c r="B200" s="415" t="s">
        <v>24</v>
      </c>
      <c r="C200" s="432" t="s">
        <v>54</v>
      </c>
      <c r="D200" s="434">
        <v>130</v>
      </c>
      <c r="E200" s="60"/>
      <c r="F200" s="60"/>
      <c r="H200" s="60"/>
    </row>
    <row r="201" spans="1:20" x14ac:dyDescent="0.25">
      <c r="A201" s="350" t="s">
        <v>40</v>
      </c>
      <c r="B201" s="415" t="s">
        <v>24</v>
      </c>
      <c r="C201" s="432" t="s">
        <v>54</v>
      </c>
      <c r="D201" s="434">
        <v>135</v>
      </c>
      <c r="E201" s="60"/>
      <c r="F201" s="60"/>
      <c r="H201" s="60"/>
      <c r="I201" s="404"/>
      <c r="J201" s="51"/>
      <c r="K201" s="51"/>
      <c r="L201" s="51"/>
      <c r="M201" s="34"/>
      <c r="N201" s="34"/>
      <c r="O201" s="38"/>
      <c r="P201" s="38"/>
      <c r="Q201" s="34"/>
      <c r="R201" s="34"/>
      <c r="S201" s="34"/>
      <c r="T201" s="34"/>
    </row>
    <row r="202" spans="1:20" x14ac:dyDescent="0.25">
      <c r="A202" s="350" t="s">
        <v>40</v>
      </c>
      <c r="B202" s="415" t="s">
        <v>24</v>
      </c>
      <c r="C202" s="432" t="s">
        <v>54</v>
      </c>
      <c r="D202" s="434">
        <v>138</v>
      </c>
      <c r="E202" s="60"/>
      <c r="F202" s="60"/>
      <c r="H202" s="60"/>
    </row>
    <row r="203" spans="1:20" x14ac:dyDescent="0.25">
      <c r="A203" s="350" t="s">
        <v>40</v>
      </c>
      <c r="B203" s="415" t="s">
        <v>24</v>
      </c>
      <c r="C203" s="432" t="s">
        <v>54</v>
      </c>
      <c r="D203" s="434">
        <v>140</v>
      </c>
      <c r="E203" s="60"/>
      <c r="F203" s="60"/>
      <c r="H203" s="60"/>
      <c r="I203" s="404"/>
      <c r="J203" s="51"/>
      <c r="K203" s="51"/>
      <c r="L203" s="51"/>
      <c r="M203" s="34"/>
      <c r="N203" s="34"/>
      <c r="O203" s="38"/>
      <c r="P203" s="38"/>
      <c r="Q203" s="34"/>
      <c r="R203" s="34"/>
      <c r="S203" s="34"/>
      <c r="T203" s="34"/>
    </row>
    <row r="204" spans="1:20" x14ac:dyDescent="0.25">
      <c r="A204" s="350" t="s">
        <v>40</v>
      </c>
      <c r="B204" s="415" t="s">
        <v>24</v>
      </c>
      <c r="C204" s="432" t="s">
        <v>54</v>
      </c>
      <c r="D204" s="434">
        <v>140</v>
      </c>
      <c r="E204" s="60"/>
      <c r="F204" s="60"/>
      <c r="H204" s="60"/>
    </row>
    <row r="205" spans="1:20" x14ac:dyDescent="0.25">
      <c r="A205" s="350" t="s">
        <v>40</v>
      </c>
      <c r="B205" s="415" t="s">
        <v>24</v>
      </c>
      <c r="C205" s="432" t="s">
        <v>54</v>
      </c>
      <c r="D205" s="434">
        <v>145</v>
      </c>
      <c r="E205" s="60"/>
      <c r="F205" s="60"/>
      <c r="H205" s="60"/>
    </row>
    <row r="206" spans="1:20" x14ac:dyDescent="0.25">
      <c r="A206" s="350" t="s">
        <v>40</v>
      </c>
      <c r="B206" s="415" t="s">
        <v>24</v>
      </c>
      <c r="C206" s="432" t="s">
        <v>54</v>
      </c>
      <c r="D206" s="434">
        <v>150</v>
      </c>
      <c r="E206" s="60"/>
      <c r="F206" s="60"/>
      <c r="H206" s="60"/>
      <c r="J206" s="34"/>
      <c r="K206" s="34"/>
      <c r="L206" s="34"/>
      <c r="M206" s="34"/>
      <c r="N206" s="34"/>
      <c r="O206" s="38"/>
      <c r="P206" s="38"/>
      <c r="Q206" s="34"/>
      <c r="R206" s="34"/>
      <c r="S206" s="34"/>
      <c r="T206" s="34"/>
    </row>
    <row r="207" spans="1:20" x14ac:dyDescent="0.25">
      <c r="A207" s="350" t="s">
        <v>40</v>
      </c>
      <c r="B207" s="415" t="s">
        <v>24</v>
      </c>
      <c r="C207" s="432" t="s">
        <v>54</v>
      </c>
      <c r="D207" s="18">
        <v>150</v>
      </c>
    </row>
    <row r="208" spans="1:20" x14ac:dyDescent="0.25">
      <c r="A208" s="350" t="s">
        <v>40</v>
      </c>
      <c r="B208" s="415" t="s">
        <v>24</v>
      </c>
      <c r="C208" s="432" t="s">
        <v>54</v>
      </c>
      <c r="D208" s="18">
        <v>150</v>
      </c>
    </row>
    <row r="209" spans="1:20" x14ac:dyDescent="0.25">
      <c r="A209" s="350" t="s">
        <v>40</v>
      </c>
      <c r="B209" s="415" t="s">
        <v>24</v>
      </c>
      <c r="C209" s="432" t="s">
        <v>54</v>
      </c>
      <c r="D209" s="18">
        <v>170</v>
      </c>
      <c r="H209" s="18" t="s">
        <v>314</v>
      </c>
    </row>
    <row r="210" spans="1:20" x14ac:dyDescent="0.25">
      <c r="A210" s="350" t="s">
        <v>40</v>
      </c>
      <c r="B210" s="415" t="s">
        <v>24</v>
      </c>
      <c r="C210" s="432" t="s">
        <v>54</v>
      </c>
      <c r="D210" s="18">
        <v>170</v>
      </c>
    </row>
    <row r="211" spans="1:20" x14ac:dyDescent="0.25">
      <c r="A211" s="350" t="s">
        <v>40</v>
      </c>
      <c r="B211" s="415" t="s">
        <v>24</v>
      </c>
      <c r="C211" s="432" t="s">
        <v>54</v>
      </c>
      <c r="D211" s="18">
        <v>185</v>
      </c>
    </row>
    <row r="212" spans="1:20" s="13" customFormat="1" x14ac:dyDescent="0.25">
      <c r="A212" s="352" t="s">
        <v>40</v>
      </c>
      <c r="B212" s="421" t="s">
        <v>24</v>
      </c>
      <c r="C212" s="433" t="s">
        <v>54</v>
      </c>
      <c r="D212" s="435">
        <v>210</v>
      </c>
      <c r="E212" s="353"/>
      <c r="F212" s="353"/>
      <c r="G212" s="275"/>
      <c r="H212" s="353"/>
      <c r="I212" s="428"/>
      <c r="O212" s="357"/>
      <c r="P212" s="357"/>
    </row>
    <row r="213" spans="1:20" x14ac:dyDescent="0.25">
      <c r="A213" s="350" t="s">
        <v>40</v>
      </c>
      <c r="B213" s="415" t="s">
        <v>17</v>
      </c>
      <c r="C213" s="560" t="s">
        <v>60</v>
      </c>
      <c r="D213" s="18">
        <v>110</v>
      </c>
    </row>
    <row r="214" spans="1:20" x14ac:dyDescent="0.25">
      <c r="A214" s="350" t="s">
        <v>40</v>
      </c>
      <c r="B214" s="415" t="s">
        <v>17</v>
      </c>
      <c r="C214" s="560" t="s">
        <v>60</v>
      </c>
      <c r="D214" s="434">
        <v>120</v>
      </c>
      <c r="E214" s="60"/>
      <c r="F214" s="60"/>
      <c r="H214" s="60"/>
      <c r="I214" s="404"/>
      <c r="J214" s="51"/>
      <c r="K214" s="51"/>
      <c r="L214" s="51"/>
      <c r="M214" s="34"/>
      <c r="N214" s="34"/>
      <c r="O214" s="38"/>
      <c r="P214" s="38"/>
      <c r="Q214" s="34"/>
      <c r="R214" s="34"/>
      <c r="S214" s="34"/>
      <c r="T214" s="34"/>
    </row>
    <row r="215" spans="1:20" x14ac:dyDescent="0.25">
      <c r="A215" s="350" t="s">
        <v>40</v>
      </c>
      <c r="B215" s="415" t="s">
        <v>17</v>
      </c>
      <c r="C215" s="560" t="s">
        <v>60</v>
      </c>
      <c r="D215" s="434">
        <v>125</v>
      </c>
      <c r="E215" s="60"/>
      <c r="F215" s="60"/>
      <c r="H215" s="60"/>
      <c r="I215" s="404"/>
      <c r="J215" s="51"/>
      <c r="K215" s="51"/>
      <c r="L215" s="51"/>
      <c r="M215" s="34"/>
      <c r="N215" s="34"/>
      <c r="O215" s="38"/>
      <c r="P215" s="38"/>
      <c r="Q215" s="34"/>
      <c r="R215" s="34"/>
      <c r="S215" s="34"/>
      <c r="T215" s="34"/>
    </row>
    <row r="216" spans="1:20" x14ac:dyDescent="0.25">
      <c r="A216" s="350" t="s">
        <v>40</v>
      </c>
      <c r="B216" s="415" t="s">
        <v>17</v>
      </c>
      <c r="C216" s="560" t="s">
        <v>60</v>
      </c>
      <c r="D216" s="434">
        <v>125</v>
      </c>
      <c r="E216" s="60"/>
      <c r="F216" s="60"/>
      <c r="H216" s="60"/>
      <c r="I216" s="404"/>
      <c r="J216" s="51"/>
      <c r="K216" s="51"/>
      <c r="L216" s="51"/>
      <c r="M216" s="34"/>
      <c r="N216" s="34"/>
      <c r="O216" s="38"/>
      <c r="P216" s="38"/>
      <c r="Q216" s="34"/>
      <c r="R216" s="34"/>
      <c r="S216" s="34"/>
      <c r="T216" s="34"/>
    </row>
    <row r="217" spans="1:20" x14ac:dyDescent="0.25">
      <c r="A217" s="350" t="s">
        <v>40</v>
      </c>
      <c r="B217" s="415" t="s">
        <v>17</v>
      </c>
      <c r="C217" s="560" t="s">
        <v>60</v>
      </c>
      <c r="D217" s="18">
        <v>125</v>
      </c>
      <c r="F217" s="18" t="s">
        <v>314</v>
      </c>
    </row>
    <row r="218" spans="1:20" x14ac:dyDescent="0.25">
      <c r="A218" s="350" t="s">
        <v>40</v>
      </c>
      <c r="B218" s="415" t="s">
        <v>17</v>
      </c>
      <c r="C218" s="560" t="s">
        <v>60</v>
      </c>
      <c r="D218" s="434">
        <v>140</v>
      </c>
      <c r="E218" s="60"/>
      <c r="F218" s="60"/>
      <c r="H218" s="60"/>
    </row>
    <row r="219" spans="1:20" x14ac:dyDescent="0.25">
      <c r="A219" s="350" t="s">
        <v>40</v>
      </c>
      <c r="B219" s="415" t="s">
        <v>17</v>
      </c>
      <c r="C219" s="560" t="s">
        <v>60</v>
      </c>
      <c r="D219" s="18">
        <v>145</v>
      </c>
    </row>
    <row r="220" spans="1:20" s="13" customFormat="1" x14ac:dyDescent="0.25">
      <c r="A220" s="352" t="s">
        <v>40</v>
      </c>
      <c r="B220" s="421" t="s">
        <v>17</v>
      </c>
      <c r="C220" s="561" t="s">
        <v>60</v>
      </c>
      <c r="D220" s="435">
        <v>165</v>
      </c>
      <c r="E220" s="353"/>
      <c r="F220" s="353"/>
      <c r="G220" s="275"/>
      <c r="H220" s="353"/>
      <c r="I220" s="408"/>
      <c r="J220" s="57"/>
      <c r="K220" s="57"/>
      <c r="L220" s="57"/>
      <c r="M220" s="35"/>
      <c r="N220" s="35"/>
      <c r="O220" s="37"/>
      <c r="P220" s="37"/>
      <c r="Q220" s="35"/>
      <c r="R220" s="35"/>
      <c r="S220" s="35"/>
      <c r="T220" s="35"/>
    </row>
    <row r="221" spans="1:20" x14ac:dyDescent="0.25">
      <c r="A221" s="350" t="s">
        <v>40</v>
      </c>
      <c r="B221" s="415" t="s">
        <v>22</v>
      </c>
      <c r="C221" s="432" t="s">
        <v>64</v>
      </c>
      <c r="D221" s="18">
        <v>480</v>
      </c>
      <c r="E221" s="18">
        <v>1158</v>
      </c>
    </row>
    <row r="222" spans="1:20" x14ac:dyDescent="0.25">
      <c r="A222" s="350" t="s">
        <v>40</v>
      </c>
      <c r="B222" s="415" t="s">
        <v>19</v>
      </c>
      <c r="C222" s="575" t="s">
        <v>435</v>
      </c>
      <c r="D222" s="434">
        <v>105</v>
      </c>
      <c r="E222" s="60"/>
      <c r="F222" s="60"/>
      <c r="H222" s="60"/>
      <c r="I222" s="404"/>
      <c r="J222" s="51"/>
      <c r="K222" s="51"/>
      <c r="L222" s="51"/>
      <c r="M222" s="34"/>
      <c r="N222" s="34"/>
      <c r="O222" s="38"/>
      <c r="P222" s="38"/>
      <c r="Q222" s="34"/>
      <c r="R222" s="34"/>
      <c r="S222" s="34"/>
      <c r="T222" s="34"/>
    </row>
    <row r="223" spans="1:20" x14ac:dyDescent="0.25">
      <c r="A223" s="350" t="s">
        <v>40</v>
      </c>
      <c r="B223" s="415" t="s">
        <v>19</v>
      </c>
      <c r="C223" s="575" t="s">
        <v>435</v>
      </c>
      <c r="D223" s="18">
        <v>125</v>
      </c>
    </row>
    <row r="224" spans="1:20" x14ac:dyDescent="0.25">
      <c r="A224" s="350" t="s">
        <v>40</v>
      </c>
      <c r="B224" s="415" t="s">
        <v>19</v>
      </c>
      <c r="C224" s="575" t="s">
        <v>435</v>
      </c>
      <c r="D224" s="18">
        <v>125</v>
      </c>
    </row>
    <row r="225" spans="1:20" x14ac:dyDescent="0.25">
      <c r="A225" s="350" t="s">
        <v>40</v>
      </c>
      <c r="B225" s="415" t="s">
        <v>19</v>
      </c>
      <c r="C225" s="575" t="s">
        <v>435</v>
      </c>
      <c r="D225" s="18">
        <v>135</v>
      </c>
      <c r="F225" s="18" t="s">
        <v>314</v>
      </c>
    </row>
    <row r="226" spans="1:20" x14ac:dyDescent="0.25">
      <c r="A226" s="350" t="s">
        <v>40</v>
      </c>
      <c r="B226" s="415" t="s">
        <v>19</v>
      </c>
      <c r="C226" s="575" t="s">
        <v>435</v>
      </c>
      <c r="D226" s="18">
        <v>140</v>
      </c>
    </row>
    <row r="227" spans="1:20" x14ac:dyDescent="0.25">
      <c r="A227" s="350" t="s">
        <v>40</v>
      </c>
      <c r="B227" s="415" t="s">
        <v>19</v>
      </c>
      <c r="C227" s="575" t="s">
        <v>435</v>
      </c>
      <c r="D227" s="18">
        <v>145</v>
      </c>
    </row>
    <row r="228" spans="1:20" x14ac:dyDescent="0.25">
      <c r="A228" s="350" t="s">
        <v>40</v>
      </c>
      <c r="B228" s="415" t="s">
        <v>19</v>
      </c>
      <c r="C228" s="575" t="s">
        <v>435</v>
      </c>
      <c r="D228" s="18">
        <v>145</v>
      </c>
    </row>
    <row r="229" spans="1:20" x14ac:dyDescent="0.25">
      <c r="A229" s="350" t="s">
        <v>40</v>
      </c>
      <c r="B229" s="415" t="s">
        <v>19</v>
      </c>
      <c r="C229" s="575" t="s">
        <v>435</v>
      </c>
      <c r="D229" s="60" t="s">
        <v>266</v>
      </c>
      <c r="E229" s="60"/>
      <c r="F229" s="60"/>
      <c r="H229" s="60"/>
    </row>
    <row r="230" spans="1:20" x14ac:dyDescent="0.25">
      <c r="A230" s="350" t="s">
        <v>40</v>
      </c>
      <c r="B230" s="415" t="s">
        <v>19</v>
      </c>
      <c r="C230" s="575" t="s">
        <v>435</v>
      </c>
      <c r="D230" s="60" t="s">
        <v>199</v>
      </c>
      <c r="E230" s="60"/>
      <c r="F230" s="60"/>
      <c r="H230" s="60"/>
    </row>
    <row r="231" spans="1:20" x14ac:dyDescent="0.25">
      <c r="A231" s="350" t="s">
        <v>40</v>
      </c>
      <c r="B231" s="415" t="s">
        <v>19</v>
      </c>
      <c r="C231" s="575" t="s">
        <v>435</v>
      </c>
      <c r="D231" s="18">
        <v>160</v>
      </c>
    </row>
    <row r="232" spans="1:20" x14ac:dyDescent="0.25">
      <c r="A232" s="350" t="s">
        <v>40</v>
      </c>
      <c r="B232" s="415" t="s">
        <v>19</v>
      </c>
      <c r="C232" s="575" t="s">
        <v>435</v>
      </c>
      <c r="D232" s="60" t="s">
        <v>267</v>
      </c>
      <c r="E232" s="60"/>
      <c r="F232" s="60"/>
      <c r="H232" s="60"/>
      <c r="J232" s="34"/>
      <c r="K232" s="34"/>
      <c r="L232" s="34"/>
      <c r="M232" s="34"/>
      <c r="N232" s="34"/>
      <c r="O232" s="38"/>
      <c r="P232" s="38"/>
      <c r="Q232" s="34"/>
      <c r="R232" s="34"/>
      <c r="S232" s="34"/>
      <c r="T232" s="34"/>
    </row>
    <row r="233" spans="1:20" x14ac:dyDescent="0.25">
      <c r="A233" s="350" t="s">
        <v>40</v>
      </c>
      <c r="B233" s="415" t="s">
        <v>19</v>
      </c>
      <c r="C233" s="575" t="s">
        <v>435</v>
      </c>
      <c r="D233" s="18">
        <v>190</v>
      </c>
    </row>
    <row r="234" spans="1:20" s="13" customFormat="1" x14ac:dyDescent="0.25">
      <c r="A234" s="352" t="s">
        <v>40</v>
      </c>
      <c r="B234" s="421" t="s">
        <v>19</v>
      </c>
      <c r="C234" s="564" t="s">
        <v>435</v>
      </c>
      <c r="D234" s="220">
        <v>210</v>
      </c>
      <c r="E234" s="220"/>
      <c r="F234" s="220"/>
      <c r="G234" s="275"/>
      <c r="H234" s="220"/>
      <c r="I234" s="428"/>
      <c r="O234" s="357"/>
      <c r="P234" s="357"/>
    </row>
    <row r="235" spans="1:20" x14ac:dyDescent="0.25">
      <c r="A235" s="350" t="s">
        <v>40</v>
      </c>
      <c r="B235" s="415" t="s">
        <v>212</v>
      </c>
      <c r="C235" s="351" t="s">
        <v>207</v>
      </c>
      <c r="D235" s="60" t="s">
        <v>270</v>
      </c>
      <c r="E235" s="60"/>
      <c r="F235" s="60"/>
      <c r="H235" s="60"/>
      <c r="I235" s="404"/>
      <c r="J235" s="51"/>
      <c r="K235" s="51"/>
      <c r="L235" s="51"/>
      <c r="M235" s="34"/>
      <c r="N235" s="34"/>
      <c r="O235" s="38"/>
      <c r="P235" s="38"/>
      <c r="Q235" s="34"/>
      <c r="R235" s="34"/>
      <c r="S235" s="34"/>
      <c r="T235" s="34"/>
    </row>
    <row r="236" spans="1:20" x14ac:dyDescent="0.25">
      <c r="A236" s="350" t="s">
        <v>40</v>
      </c>
      <c r="B236" s="416" t="s">
        <v>36</v>
      </c>
      <c r="C236" s="350" t="s">
        <v>37</v>
      </c>
      <c r="D236" s="60" t="s">
        <v>265</v>
      </c>
      <c r="E236" s="60"/>
      <c r="F236" s="60"/>
      <c r="H236" s="60"/>
    </row>
    <row r="237" spans="1:20" x14ac:dyDescent="0.25">
      <c r="A237" s="350" t="s">
        <v>40</v>
      </c>
      <c r="B237" s="416" t="s">
        <v>36</v>
      </c>
      <c r="C237" s="349" t="s">
        <v>37</v>
      </c>
      <c r="D237" s="18">
        <v>210</v>
      </c>
    </row>
    <row r="238" spans="1:20" x14ac:dyDescent="0.25">
      <c r="A238" s="350" t="s">
        <v>40</v>
      </c>
      <c r="B238" s="416" t="s">
        <v>36</v>
      </c>
      <c r="C238" s="350" t="s">
        <v>37</v>
      </c>
      <c r="D238" s="60" t="s">
        <v>283</v>
      </c>
      <c r="E238" s="60"/>
      <c r="F238" s="60"/>
      <c r="H238" s="60"/>
    </row>
    <row r="239" spans="1:20" x14ac:dyDescent="0.25">
      <c r="A239" s="350" t="s">
        <v>40</v>
      </c>
      <c r="B239" s="416" t="s">
        <v>36</v>
      </c>
      <c r="C239" s="349" t="s">
        <v>37</v>
      </c>
      <c r="D239" s="18">
        <v>270</v>
      </c>
      <c r="F239" s="18" t="s">
        <v>314</v>
      </c>
    </row>
    <row r="240" spans="1:20" x14ac:dyDescent="0.25">
      <c r="A240" s="350" t="s">
        <v>40</v>
      </c>
      <c r="B240" s="415" t="s">
        <v>15</v>
      </c>
      <c r="C240" s="436" t="s">
        <v>68</v>
      </c>
      <c r="D240" s="60" t="s">
        <v>301</v>
      </c>
      <c r="E240" s="60" t="s">
        <v>40</v>
      </c>
      <c r="F240" s="60"/>
      <c r="H240" s="60"/>
      <c r="I240" s="404"/>
      <c r="J240" s="51"/>
      <c r="K240" s="51"/>
      <c r="L240" s="51"/>
      <c r="M240" s="34"/>
      <c r="N240" s="34"/>
      <c r="O240" s="38"/>
      <c r="P240" s="38"/>
      <c r="Q240" s="34"/>
      <c r="R240" s="34"/>
      <c r="S240" s="34"/>
      <c r="T240" s="34"/>
    </row>
    <row r="241" spans="1:20" x14ac:dyDescent="0.25">
      <c r="A241" s="350" t="s">
        <v>40</v>
      </c>
      <c r="B241" s="415" t="s">
        <v>15</v>
      </c>
      <c r="C241" s="436" t="s">
        <v>68</v>
      </c>
      <c r="D241" s="60" t="s">
        <v>303</v>
      </c>
      <c r="E241" s="60" t="s">
        <v>40</v>
      </c>
      <c r="F241" s="60"/>
      <c r="H241" s="60"/>
      <c r="I241" s="404"/>
      <c r="J241" s="51"/>
      <c r="K241" s="51"/>
      <c r="L241" s="51"/>
      <c r="M241" s="34"/>
      <c r="N241" s="34"/>
      <c r="O241" s="38"/>
      <c r="P241" s="38"/>
      <c r="Q241" s="34"/>
      <c r="R241" s="34"/>
      <c r="S241" s="34"/>
      <c r="T241" s="34"/>
    </row>
    <row r="242" spans="1:20" x14ac:dyDescent="0.25">
      <c r="A242" s="350" t="s">
        <v>40</v>
      </c>
      <c r="B242" s="415" t="s">
        <v>15</v>
      </c>
      <c r="C242" s="436" t="s">
        <v>68</v>
      </c>
      <c r="D242" s="18">
        <v>115</v>
      </c>
    </row>
    <row r="243" spans="1:20" x14ac:dyDescent="0.25">
      <c r="A243" s="350" t="s">
        <v>40</v>
      </c>
      <c r="B243" s="415" t="s">
        <v>15</v>
      </c>
      <c r="C243" s="436" t="s">
        <v>68</v>
      </c>
      <c r="D243" s="18">
        <v>115</v>
      </c>
    </row>
    <row r="244" spans="1:20" x14ac:dyDescent="0.25">
      <c r="A244" s="350" t="s">
        <v>40</v>
      </c>
      <c r="B244" s="415" t="s">
        <v>15</v>
      </c>
      <c r="C244" s="436" t="s">
        <v>68</v>
      </c>
      <c r="D244" s="18">
        <v>120</v>
      </c>
    </row>
    <row r="245" spans="1:20" x14ac:dyDescent="0.25">
      <c r="A245" s="350" t="s">
        <v>40</v>
      </c>
      <c r="B245" s="415" t="s">
        <v>15</v>
      </c>
      <c r="C245" s="436" t="s">
        <v>68</v>
      </c>
      <c r="D245" s="60" t="s">
        <v>252</v>
      </c>
      <c r="E245" s="60"/>
      <c r="F245" s="60"/>
      <c r="H245" s="60"/>
      <c r="I245" s="404"/>
      <c r="J245" s="51"/>
      <c r="K245" s="51"/>
      <c r="L245" s="51"/>
      <c r="M245" s="34"/>
      <c r="N245" s="34"/>
      <c r="O245" s="38"/>
      <c r="P245" s="38"/>
      <c r="Q245" s="34"/>
      <c r="R245" s="34"/>
      <c r="S245" s="34"/>
      <c r="T245" s="34"/>
    </row>
    <row r="246" spans="1:20" x14ac:dyDescent="0.25">
      <c r="A246" s="350" t="s">
        <v>40</v>
      </c>
      <c r="B246" s="415" t="s">
        <v>15</v>
      </c>
      <c r="C246" s="436" t="s">
        <v>68</v>
      </c>
      <c r="D246" s="60" t="s">
        <v>269</v>
      </c>
      <c r="E246" s="60"/>
      <c r="F246" s="60"/>
      <c r="H246" s="60"/>
    </row>
    <row r="247" spans="1:20" x14ac:dyDescent="0.25">
      <c r="A247" s="350" t="s">
        <v>40</v>
      </c>
      <c r="B247" s="415" t="s">
        <v>15</v>
      </c>
      <c r="C247" s="436" t="s">
        <v>68</v>
      </c>
      <c r="D247" s="18">
        <v>185</v>
      </c>
    </row>
    <row r="248" spans="1:20" x14ac:dyDescent="0.25">
      <c r="A248" s="350" t="s">
        <v>40</v>
      </c>
      <c r="B248" s="415" t="s">
        <v>15</v>
      </c>
      <c r="C248" s="436" t="s">
        <v>68</v>
      </c>
      <c r="D248" s="60" t="s">
        <v>265</v>
      </c>
      <c r="E248" s="60"/>
      <c r="F248" s="60"/>
      <c r="H248" s="60"/>
      <c r="I248" s="404"/>
      <c r="J248" s="51"/>
      <c r="K248" s="51"/>
      <c r="L248" s="51"/>
      <c r="M248" s="34"/>
      <c r="N248" s="34"/>
      <c r="O248" s="38"/>
      <c r="P248" s="38"/>
      <c r="Q248" s="34"/>
      <c r="R248" s="34"/>
      <c r="S248" s="34"/>
      <c r="T248" s="34"/>
    </row>
    <row r="249" spans="1:20" x14ac:dyDescent="0.25">
      <c r="A249" s="350" t="s">
        <v>40</v>
      </c>
      <c r="B249" s="415" t="s">
        <v>15</v>
      </c>
      <c r="C249" s="436" t="s">
        <v>68</v>
      </c>
      <c r="D249" s="60" t="s">
        <v>309</v>
      </c>
      <c r="E249" s="60"/>
      <c r="F249" s="60"/>
      <c r="H249" s="60"/>
    </row>
    <row r="250" spans="1:20" x14ac:dyDescent="0.25">
      <c r="A250" s="350" t="s">
        <v>40</v>
      </c>
      <c r="B250" s="415" t="s">
        <v>15</v>
      </c>
      <c r="C250" s="436" t="s">
        <v>68</v>
      </c>
      <c r="D250" s="60" t="s">
        <v>284</v>
      </c>
      <c r="E250" s="60"/>
      <c r="F250" s="60"/>
      <c r="H250" s="60"/>
      <c r="I250" s="404"/>
      <c r="J250" s="51"/>
      <c r="K250" s="51"/>
      <c r="L250" s="51"/>
      <c r="M250" s="34"/>
      <c r="N250" s="34"/>
      <c r="O250" s="38"/>
      <c r="P250" s="38"/>
      <c r="Q250" s="34"/>
      <c r="R250" s="34"/>
      <c r="S250" s="34"/>
      <c r="T250" s="34"/>
    </row>
  </sheetData>
  <sortState xmlns:xlrd2="http://schemas.microsoft.com/office/spreadsheetml/2017/richdata2" ref="A187:AA250">
    <sortCondition ref="B187:B250"/>
    <sortCondition ref="D187:D250"/>
  </sortState>
  <phoneticPr fontId="65" type="noConversion"/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49FDB-0325-4897-B3F2-1BDA471A8969}">
  <dimension ref="A1:P52"/>
  <sheetViews>
    <sheetView topLeftCell="B25" workbookViewId="0">
      <selection activeCell="P27" sqref="P27:P28"/>
    </sheetView>
  </sheetViews>
  <sheetFormatPr defaultColWidth="9.140625" defaultRowHeight="12.75" x14ac:dyDescent="0.2"/>
  <cols>
    <col min="1" max="1" width="8.140625" style="334" customWidth="1"/>
    <col min="2" max="2" width="28.7109375" style="334" customWidth="1"/>
    <col min="3" max="3" width="22.7109375" style="171" customWidth="1"/>
    <col min="4" max="16384" width="9.140625" style="334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335"/>
      <c r="F2" s="335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334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334" t="s">
        <v>79</v>
      </c>
      <c r="C14" s="166" t="s">
        <v>294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334" t="s">
        <v>82</v>
      </c>
      <c r="C15" s="168">
        <v>44391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334" t="s">
        <v>84</v>
      </c>
      <c r="C16" s="166" t="s">
        <v>213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334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334" t="s">
        <v>89</v>
      </c>
      <c r="C18" s="166" t="s">
        <v>90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334" t="s">
        <v>92</v>
      </c>
      <c r="C19" s="166" t="s">
        <v>16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334" t="s">
        <v>95</v>
      </c>
      <c r="C20" s="166" t="s">
        <v>171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334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334" t="s">
        <v>99</v>
      </c>
      <c r="C22" s="166" t="s">
        <v>186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334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334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6" x14ac:dyDescent="0.2">
      <c r="A25" s="165">
        <v>15</v>
      </c>
      <c r="B25" s="334" t="s">
        <v>215</v>
      </c>
      <c r="C25" s="166" t="s">
        <v>339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O25" s="334" t="s">
        <v>225</v>
      </c>
    </row>
    <row r="26" spans="1:16" x14ac:dyDescent="0.2">
      <c r="A26" s="165">
        <v>16</v>
      </c>
      <c r="B26" s="334" t="s">
        <v>106</v>
      </c>
      <c r="C26" s="166" t="s">
        <v>200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O26" s="334" t="s">
        <v>181</v>
      </c>
      <c r="P26" s="334" t="s">
        <v>182</v>
      </c>
    </row>
    <row r="27" spans="1:16" x14ac:dyDescent="0.2">
      <c r="A27" s="165">
        <v>17</v>
      </c>
      <c r="B27" s="334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334" t="s">
        <v>193</v>
      </c>
      <c r="O27" s="334">
        <v>2881</v>
      </c>
      <c r="P27" s="4">
        <f>O27/60</f>
        <v>48.016666666666666</v>
      </c>
    </row>
    <row r="28" spans="1:16" x14ac:dyDescent="0.2">
      <c r="A28" s="165">
        <v>18</v>
      </c>
      <c r="B28" s="334" t="s">
        <v>110</v>
      </c>
      <c r="C28" s="166">
        <v>450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  <c r="N28" s="334" t="s">
        <v>194</v>
      </c>
      <c r="O28" s="334">
        <v>1913</v>
      </c>
      <c r="P28" s="4">
        <f>O28/60</f>
        <v>31.883333333333333</v>
      </c>
    </row>
    <row r="29" spans="1:16" x14ac:dyDescent="0.2">
      <c r="A29" s="165">
        <v>19</v>
      </c>
      <c r="B29" s="334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334" t="s">
        <v>114</v>
      </c>
      <c r="C30" s="166">
        <v>12.5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334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334" t="s">
        <v>118</v>
      </c>
      <c r="C32" s="166" t="s">
        <v>187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334" t="s">
        <v>121</v>
      </c>
      <c r="C33" s="166" t="s">
        <v>188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334" t="s">
        <v>123</v>
      </c>
      <c r="C34" s="170">
        <v>0.54166666666666663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334" t="s">
        <v>124</v>
      </c>
      <c r="C35" s="170">
        <v>0.60416666666666663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334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334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334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334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334" t="s">
        <v>132</v>
      </c>
      <c r="C40" s="166">
        <v>200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334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334" t="s">
        <v>134</v>
      </c>
      <c r="C42" s="166">
        <v>17.8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334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334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334" t="s">
        <v>139</v>
      </c>
      <c r="C45" s="166">
        <v>20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334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334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334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334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334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334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334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727294CA-2799-4CE4-A0EF-4AE3139F9C63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6D994-279F-4131-ADBC-3FA7D75F8F26}">
  <dimension ref="A1:AA211"/>
  <sheetViews>
    <sheetView zoomScale="89" workbookViewId="0">
      <selection activeCell="C5" sqref="C5"/>
    </sheetView>
  </sheetViews>
  <sheetFormatPr defaultColWidth="9.140625" defaultRowHeight="15" x14ac:dyDescent="0.25"/>
  <cols>
    <col min="1" max="3" width="9.140625" style="69"/>
    <col min="4" max="5" width="9.140625" style="18" customWidth="1"/>
    <col min="6" max="6" width="9.140625" style="18"/>
    <col min="7" max="7" width="9.140625" style="31"/>
    <col min="8" max="8" width="9.140625" style="20"/>
    <col min="9" max="9" width="9.140625" style="406"/>
    <col min="10" max="14" width="9.140625" style="11"/>
    <col min="15" max="15" width="22.7109375" style="69" customWidth="1"/>
    <col min="16" max="16" width="13.140625" style="69" customWidth="1"/>
    <col min="17" max="17" width="11.5703125" style="11" customWidth="1"/>
    <col min="18" max="18" width="11.42578125" style="11" customWidth="1"/>
    <col min="19" max="19" width="16" style="11" customWidth="1"/>
    <col min="20" max="16384" width="9.140625" style="11"/>
  </cols>
  <sheetData>
    <row r="1" spans="1:27" s="145" customFormat="1" ht="25.5" customHeight="1" x14ac:dyDescent="0.2">
      <c r="A1" s="278" t="s">
        <v>332</v>
      </c>
      <c r="B1" s="278"/>
      <c r="C1" s="276" t="s">
        <v>26</v>
      </c>
      <c r="D1" s="276" t="s">
        <v>1</v>
      </c>
      <c r="E1" s="277" t="s">
        <v>2</v>
      </c>
      <c r="F1" s="276" t="s">
        <v>288</v>
      </c>
      <c r="G1" s="278" t="s">
        <v>3</v>
      </c>
      <c r="H1" s="278" t="s">
        <v>7</v>
      </c>
      <c r="I1" s="279" t="s">
        <v>29</v>
      </c>
      <c r="J1" s="278" t="s">
        <v>5</v>
      </c>
      <c r="K1" s="278" t="s">
        <v>8</v>
      </c>
      <c r="L1" s="278" t="s">
        <v>9</v>
      </c>
      <c r="M1" s="278" t="s">
        <v>10</v>
      </c>
      <c r="N1" s="278" t="s">
        <v>27</v>
      </c>
      <c r="O1" s="278" t="s">
        <v>12</v>
      </c>
      <c r="P1" s="278" t="s">
        <v>13</v>
      </c>
      <c r="Q1" s="143" t="s">
        <v>14</v>
      </c>
      <c r="R1" s="144"/>
      <c r="S1" s="144"/>
      <c r="T1" s="144"/>
    </row>
    <row r="2" spans="1:27" x14ac:dyDescent="0.25">
      <c r="A2" s="65" t="s">
        <v>21</v>
      </c>
      <c r="B2" s="399" t="s">
        <v>19</v>
      </c>
      <c r="C2" s="126" t="s">
        <v>435</v>
      </c>
      <c r="D2" s="126">
        <v>156</v>
      </c>
      <c r="E2" s="113">
        <v>43</v>
      </c>
      <c r="F2" s="126"/>
      <c r="G2" s="135"/>
      <c r="H2" s="41"/>
      <c r="I2" s="69"/>
      <c r="J2" s="58"/>
      <c r="K2" s="58"/>
      <c r="L2" s="250"/>
      <c r="M2" s="45"/>
      <c r="N2" s="45"/>
      <c r="O2" s="463">
        <f>126/48</f>
        <v>2.625</v>
      </c>
      <c r="P2" s="17"/>
      <c r="Q2" s="2"/>
      <c r="R2" s="464" t="s">
        <v>338</v>
      </c>
      <c r="S2" s="17"/>
      <c r="T2" s="45"/>
      <c r="U2" s="63"/>
      <c r="V2" s="63"/>
      <c r="W2" s="63"/>
      <c r="X2" s="63"/>
      <c r="Y2" s="63"/>
      <c r="Z2" s="63"/>
      <c r="AA2" s="63"/>
    </row>
    <row r="3" spans="1:27" x14ac:dyDescent="0.25">
      <c r="A3" s="65" t="s">
        <v>21</v>
      </c>
      <c r="B3" s="400" t="s">
        <v>19</v>
      </c>
      <c r="C3" s="126" t="s">
        <v>435</v>
      </c>
      <c r="D3" s="113">
        <v>174</v>
      </c>
      <c r="E3" s="113">
        <v>89</v>
      </c>
      <c r="F3" s="113"/>
      <c r="G3" s="111"/>
      <c r="H3" s="65"/>
      <c r="I3" s="403"/>
      <c r="J3" s="268"/>
      <c r="K3" s="268"/>
      <c r="L3" s="268"/>
      <c r="M3" s="67"/>
      <c r="N3" s="67"/>
      <c r="O3" s="104" t="s">
        <v>383</v>
      </c>
      <c r="P3" s="270"/>
      <c r="Q3" s="67"/>
      <c r="R3" s="67" t="s">
        <v>351</v>
      </c>
      <c r="S3" s="67"/>
      <c r="T3" s="67"/>
      <c r="U3" s="63"/>
      <c r="V3" s="63"/>
      <c r="W3" s="63"/>
      <c r="X3" s="63"/>
      <c r="Y3" s="63"/>
      <c r="Z3" s="63"/>
      <c r="AA3" s="63"/>
    </row>
    <row r="4" spans="1:27" ht="25.5" customHeight="1" x14ac:dyDescent="0.25">
      <c r="A4" s="65" t="s">
        <v>21</v>
      </c>
      <c r="B4" s="400" t="s">
        <v>19</v>
      </c>
      <c r="C4" s="126" t="s">
        <v>435</v>
      </c>
      <c r="D4" s="223">
        <v>177</v>
      </c>
      <c r="E4" s="113">
        <v>67</v>
      </c>
      <c r="F4" s="113"/>
      <c r="G4" s="111"/>
      <c r="H4" s="65"/>
      <c r="I4" s="360"/>
      <c r="J4" s="58"/>
      <c r="K4" s="58"/>
      <c r="L4" s="58"/>
      <c r="M4" s="45"/>
      <c r="N4" s="45"/>
      <c r="O4" s="17"/>
      <c r="P4" s="17"/>
      <c r="R4" s="462" t="s">
        <v>352</v>
      </c>
      <c r="S4" s="461" t="s">
        <v>379</v>
      </c>
      <c r="T4" s="45"/>
      <c r="U4" s="63"/>
      <c r="V4" s="63"/>
      <c r="W4" s="63"/>
      <c r="X4" s="63"/>
      <c r="Y4" s="63"/>
      <c r="Z4" s="63"/>
      <c r="AA4" s="63"/>
    </row>
    <row r="5" spans="1:27" x14ac:dyDescent="0.25">
      <c r="A5" s="65" t="s">
        <v>21</v>
      </c>
      <c r="B5" s="400" t="s">
        <v>19</v>
      </c>
      <c r="C5" s="126" t="s">
        <v>435</v>
      </c>
      <c r="D5" s="113">
        <v>216</v>
      </c>
      <c r="E5" s="113">
        <v>128</v>
      </c>
      <c r="F5" s="113"/>
      <c r="G5" s="111"/>
      <c r="H5" s="65"/>
      <c r="I5" s="407" t="s">
        <v>314</v>
      </c>
      <c r="J5" s="58"/>
      <c r="K5" s="58"/>
      <c r="L5" s="58"/>
      <c r="M5" s="45"/>
      <c r="N5" s="34"/>
      <c r="O5" s="6"/>
      <c r="P5" s="6"/>
      <c r="R5" s="439" t="s">
        <v>18</v>
      </c>
      <c r="S5" s="440" t="s">
        <v>361</v>
      </c>
      <c r="T5" s="34"/>
    </row>
    <row r="6" spans="1:27" x14ac:dyDescent="0.25">
      <c r="A6" s="65" t="s">
        <v>21</v>
      </c>
      <c r="B6" s="350" t="s">
        <v>17</v>
      </c>
      <c r="C6" s="314" t="s">
        <v>60</v>
      </c>
      <c r="D6" s="113">
        <v>152</v>
      </c>
      <c r="E6" s="113">
        <v>32</v>
      </c>
      <c r="F6" s="236"/>
      <c r="G6" s="111"/>
      <c r="H6" s="65"/>
      <c r="I6" s="258"/>
      <c r="J6" s="268"/>
      <c r="K6" s="268"/>
      <c r="L6" s="250"/>
      <c r="M6" s="67"/>
      <c r="N6" s="67"/>
      <c r="O6" s="269"/>
      <c r="P6" s="270"/>
      <c r="R6" s="441" t="s">
        <v>64</v>
      </c>
      <c r="S6" s="440" t="s">
        <v>362</v>
      </c>
      <c r="T6" s="67"/>
      <c r="U6" s="63"/>
      <c r="V6" s="63"/>
      <c r="W6" s="63"/>
      <c r="X6" s="63"/>
      <c r="Y6" s="63"/>
      <c r="Z6" s="63"/>
      <c r="AA6" s="63"/>
    </row>
    <row r="7" spans="1:27" x14ac:dyDescent="0.25">
      <c r="A7" s="65" t="s">
        <v>21</v>
      </c>
      <c r="B7" s="350" t="s">
        <v>17</v>
      </c>
      <c r="C7" s="314" t="s">
        <v>60</v>
      </c>
      <c r="D7" s="113">
        <v>160</v>
      </c>
      <c r="E7" s="113">
        <v>48</v>
      </c>
      <c r="F7" s="113"/>
      <c r="G7" s="111"/>
      <c r="H7" s="66"/>
      <c r="I7" s="403"/>
      <c r="J7" s="51"/>
      <c r="K7" s="51"/>
      <c r="L7" s="251"/>
      <c r="M7" s="34"/>
      <c r="N7" s="34"/>
      <c r="O7" s="104"/>
      <c r="P7" s="142"/>
      <c r="R7" s="439" t="s">
        <v>364</v>
      </c>
      <c r="S7" s="440" t="s">
        <v>363</v>
      </c>
      <c r="T7" s="34"/>
    </row>
    <row r="8" spans="1:27" x14ac:dyDescent="0.25">
      <c r="A8" s="65" t="s">
        <v>21</v>
      </c>
      <c r="B8" s="350" t="s">
        <v>17</v>
      </c>
      <c r="C8" s="314" t="s">
        <v>60</v>
      </c>
      <c r="D8" s="223">
        <v>220</v>
      </c>
      <c r="E8" s="113">
        <v>131</v>
      </c>
      <c r="F8" s="126"/>
      <c r="G8" s="135"/>
      <c r="H8" s="41"/>
      <c r="I8" s="404"/>
      <c r="J8" s="268"/>
      <c r="K8" s="268"/>
      <c r="L8" s="250"/>
      <c r="M8" s="67"/>
      <c r="N8" s="67"/>
      <c r="O8" s="269"/>
      <c r="P8" s="270"/>
      <c r="R8" s="439" t="s">
        <v>366</v>
      </c>
      <c r="S8" s="442" t="s">
        <v>365</v>
      </c>
      <c r="T8" s="67"/>
      <c r="U8" s="63"/>
      <c r="V8" s="63"/>
      <c r="W8" s="63"/>
      <c r="X8" s="63"/>
      <c r="Y8" s="63"/>
      <c r="Z8" s="63"/>
      <c r="AA8" s="63"/>
    </row>
    <row r="9" spans="1:27" x14ac:dyDescent="0.25">
      <c r="A9" s="65" t="s">
        <v>21</v>
      </c>
      <c r="B9" s="350" t="s">
        <v>17</v>
      </c>
      <c r="C9" s="314" t="s">
        <v>60</v>
      </c>
      <c r="D9" s="126">
        <v>249</v>
      </c>
      <c r="E9" s="113">
        <v>154</v>
      </c>
      <c r="F9" s="224"/>
      <c r="G9" s="135"/>
      <c r="H9" s="41"/>
      <c r="I9" s="360"/>
      <c r="J9" s="58"/>
      <c r="K9" s="58"/>
      <c r="L9" s="58"/>
      <c r="M9" s="45"/>
      <c r="N9" s="45"/>
      <c r="O9" s="17"/>
      <c r="P9" s="17"/>
      <c r="R9" s="443" t="s">
        <v>207</v>
      </c>
      <c r="S9" s="444" t="s">
        <v>374</v>
      </c>
      <c r="T9" s="45"/>
      <c r="U9" s="63"/>
      <c r="V9" s="63"/>
      <c r="W9" s="63"/>
      <c r="X9" s="63"/>
      <c r="Y9" s="63"/>
      <c r="Z9" s="63"/>
      <c r="AA9" s="63"/>
    </row>
    <row r="10" spans="1:27" s="63" customFormat="1" x14ac:dyDescent="0.25">
      <c r="A10" s="65" t="s">
        <v>21</v>
      </c>
      <c r="B10" s="350" t="s">
        <v>17</v>
      </c>
      <c r="C10" s="314" t="s">
        <v>60</v>
      </c>
      <c r="D10" s="113">
        <v>265</v>
      </c>
      <c r="E10" s="113">
        <v>193</v>
      </c>
      <c r="F10" s="224"/>
      <c r="G10" s="48"/>
      <c r="H10" s="47"/>
      <c r="I10" s="69"/>
      <c r="J10" s="268"/>
      <c r="K10" s="268"/>
      <c r="L10" s="250"/>
      <c r="M10" s="67"/>
      <c r="N10" s="67"/>
      <c r="O10" s="269"/>
      <c r="P10" s="270"/>
      <c r="R10" s="446"/>
      <c r="S10" s="445"/>
      <c r="T10" s="67"/>
    </row>
    <row r="11" spans="1:27" s="13" customFormat="1" x14ac:dyDescent="0.25">
      <c r="A11" s="64" t="s">
        <v>21</v>
      </c>
      <c r="B11" s="352" t="s">
        <v>17</v>
      </c>
      <c r="C11" s="438" t="s">
        <v>60</v>
      </c>
      <c r="D11" s="336">
        <v>283</v>
      </c>
      <c r="E11" s="128">
        <v>232</v>
      </c>
      <c r="F11" s="128"/>
      <c r="G11" s="137"/>
      <c r="H11" s="64"/>
      <c r="I11" s="357"/>
      <c r="J11" s="147"/>
      <c r="K11" s="147"/>
      <c r="L11" s="147"/>
      <c r="M11" s="125"/>
      <c r="N11" s="125"/>
      <c r="O11" s="273"/>
      <c r="P11" s="149"/>
      <c r="R11" s="576" t="s">
        <v>354</v>
      </c>
      <c r="S11" s="125"/>
      <c r="T11" s="125"/>
    </row>
    <row r="12" spans="1:27" s="63" customFormat="1" x14ac:dyDescent="0.25">
      <c r="A12" s="65" t="s">
        <v>21</v>
      </c>
      <c r="B12" s="400" t="s">
        <v>22</v>
      </c>
      <c r="C12" s="314" t="s">
        <v>64</v>
      </c>
      <c r="D12" s="113">
        <v>158</v>
      </c>
      <c r="E12" s="113">
        <v>36</v>
      </c>
      <c r="F12" s="113"/>
      <c r="G12" s="111"/>
      <c r="H12" s="65"/>
      <c r="I12" s="403"/>
      <c r="J12" s="268"/>
      <c r="K12" s="268"/>
      <c r="L12" s="250"/>
      <c r="M12" s="67"/>
      <c r="N12" s="67"/>
      <c r="O12" s="269"/>
      <c r="P12" s="270"/>
      <c r="Q12" s="67"/>
      <c r="R12" s="67"/>
      <c r="S12" s="67"/>
      <c r="T12" s="67"/>
    </row>
    <row r="13" spans="1:27" s="63" customFormat="1" x14ac:dyDescent="0.25">
      <c r="A13" s="65" t="s">
        <v>21</v>
      </c>
      <c r="B13" s="400" t="s">
        <v>22</v>
      </c>
      <c r="C13" s="314" t="s">
        <v>64</v>
      </c>
      <c r="D13" s="113">
        <v>330</v>
      </c>
      <c r="E13" s="113">
        <v>433</v>
      </c>
      <c r="F13" s="113"/>
      <c r="G13" s="111"/>
      <c r="H13" s="65"/>
      <c r="I13" s="360"/>
      <c r="J13" s="268"/>
      <c r="K13" s="268"/>
      <c r="L13" s="250"/>
      <c r="M13" s="67"/>
      <c r="N13" s="67"/>
      <c r="O13" s="269"/>
      <c r="P13" s="270"/>
      <c r="Q13" s="67"/>
      <c r="R13" s="67"/>
      <c r="S13" s="67"/>
      <c r="T13" s="67"/>
    </row>
    <row r="14" spans="1:27" s="63" customFormat="1" x14ac:dyDescent="0.25">
      <c r="A14" s="65" t="s">
        <v>21</v>
      </c>
      <c r="B14" s="400" t="s">
        <v>22</v>
      </c>
      <c r="C14" s="314" t="s">
        <v>64</v>
      </c>
      <c r="D14" s="113">
        <v>360</v>
      </c>
      <c r="E14" s="113">
        <v>512</v>
      </c>
      <c r="F14" s="113"/>
      <c r="G14" s="111"/>
      <c r="H14" s="65"/>
      <c r="I14" s="360"/>
      <c r="J14" s="268"/>
      <c r="K14" s="268"/>
      <c r="L14" s="268"/>
      <c r="M14" s="67"/>
      <c r="N14" s="67"/>
      <c r="O14" s="269"/>
      <c r="P14" s="270"/>
      <c r="Q14" s="67"/>
      <c r="R14" s="67"/>
      <c r="S14" s="67"/>
      <c r="T14" s="67"/>
    </row>
    <row r="15" spans="1:27" s="13" customFormat="1" x14ac:dyDescent="0.25">
      <c r="A15" s="64" t="s">
        <v>21</v>
      </c>
      <c r="B15" s="401" t="s">
        <v>22</v>
      </c>
      <c r="C15" s="438" t="s">
        <v>64</v>
      </c>
      <c r="D15" s="128">
        <v>367</v>
      </c>
      <c r="E15" s="128">
        <v>552</v>
      </c>
      <c r="F15" s="128"/>
      <c r="G15" s="137"/>
      <c r="H15" s="64"/>
      <c r="I15" s="408"/>
      <c r="J15" s="57"/>
      <c r="K15" s="57"/>
      <c r="L15" s="57"/>
      <c r="M15" s="35"/>
      <c r="N15" s="35"/>
      <c r="O15" s="37"/>
      <c r="P15" s="37"/>
      <c r="Q15" s="35"/>
      <c r="R15" s="35"/>
      <c r="S15" s="35"/>
      <c r="T15" s="35"/>
    </row>
    <row r="16" spans="1:27" s="63" customFormat="1" x14ac:dyDescent="0.25">
      <c r="A16" s="65" t="s">
        <v>21</v>
      </c>
      <c r="B16" s="415" t="s">
        <v>33</v>
      </c>
      <c r="C16" s="314" t="s">
        <v>34</v>
      </c>
      <c r="D16" s="314">
        <v>116</v>
      </c>
      <c r="E16" s="113">
        <v>18</v>
      </c>
      <c r="F16" s="223"/>
      <c r="G16" s="113"/>
      <c r="H16" s="241"/>
      <c r="I16" s="403"/>
      <c r="J16" s="58"/>
      <c r="K16" s="58"/>
      <c r="L16" s="250"/>
      <c r="M16" s="45"/>
      <c r="N16" s="45"/>
      <c r="O16" s="17"/>
      <c r="P16" s="17"/>
      <c r="Q16" s="2"/>
      <c r="R16" s="2"/>
      <c r="S16" s="17"/>
      <c r="T16" s="45"/>
    </row>
    <row r="17" spans="1:20" s="13" customFormat="1" x14ac:dyDescent="0.25">
      <c r="A17" s="64" t="s">
        <v>21</v>
      </c>
      <c r="B17" s="421" t="s">
        <v>33</v>
      </c>
      <c r="C17" s="128" t="s">
        <v>34</v>
      </c>
      <c r="D17" s="128">
        <v>124</v>
      </c>
      <c r="E17" s="128">
        <v>22</v>
      </c>
      <c r="F17" s="128"/>
      <c r="G17" s="137"/>
      <c r="H17" s="64"/>
      <c r="I17" s="357"/>
      <c r="J17" s="577"/>
      <c r="K17" s="57"/>
      <c r="L17" s="57"/>
      <c r="M17" s="35"/>
      <c r="N17" s="35"/>
      <c r="O17" s="12"/>
      <c r="P17" s="12"/>
      <c r="Q17" s="3"/>
      <c r="R17" s="3"/>
      <c r="S17" s="12"/>
      <c r="T17" s="35"/>
    </row>
    <row r="18" spans="1:20" s="63" customFormat="1" x14ac:dyDescent="0.25">
      <c r="A18" s="65" t="s">
        <v>21</v>
      </c>
      <c r="B18" s="400" t="s">
        <v>15</v>
      </c>
      <c r="C18" s="113" t="s">
        <v>68</v>
      </c>
      <c r="D18" s="113">
        <v>116</v>
      </c>
      <c r="E18" s="113">
        <v>31</v>
      </c>
      <c r="F18" s="113"/>
      <c r="G18" s="113"/>
      <c r="H18" s="65"/>
      <c r="I18" s="403"/>
      <c r="J18" s="268"/>
      <c r="K18" s="268"/>
      <c r="L18" s="268"/>
      <c r="M18" s="67"/>
      <c r="N18" s="67"/>
      <c r="O18" s="266"/>
      <c r="P18" s="270"/>
      <c r="Q18" s="67"/>
      <c r="R18" s="67"/>
      <c r="S18" s="67"/>
      <c r="T18" s="67"/>
    </row>
    <row r="19" spans="1:20" s="63" customFormat="1" x14ac:dyDescent="0.25">
      <c r="A19" s="65" t="s">
        <v>21</v>
      </c>
      <c r="B19" s="400" t="s">
        <v>15</v>
      </c>
      <c r="C19" s="65" t="s">
        <v>68</v>
      </c>
      <c r="D19" s="223">
        <v>200</v>
      </c>
      <c r="E19" s="113">
        <v>95</v>
      </c>
      <c r="F19" s="113"/>
      <c r="G19" s="111"/>
      <c r="H19" s="66"/>
      <c r="I19" s="360"/>
      <c r="J19" s="58"/>
      <c r="N19" s="45"/>
      <c r="O19" s="266"/>
      <c r="P19" s="17"/>
      <c r="Q19" s="2"/>
      <c r="R19" s="2"/>
      <c r="S19" s="17"/>
      <c r="T19" s="45"/>
    </row>
    <row r="20" spans="1:20" s="63" customFormat="1" x14ac:dyDescent="0.25">
      <c r="A20" s="65" t="s">
        <v>21</v>
      </c>
      <c r="B20" s="400" t="s">
        <v>15</v>
      </c>
      <c r="C20" s="113" t="s">
        <v>68</v>
      </c>
      <c r="D20" s="113">
        <v>245</v>
      </c>
      <c r="E20" s="113">
        <v>108</v>
      </c>
      <c r="F20" s="113"/>
      <c r="G20" s="113"/>
      <c r="H20" s="65"/>
      <c r="I20" s="403"/>
      <c r="J20" s="268"/>
      <c r="K20" s="268"/>
      <c r="L20" s="250"/>
      <c r="M20" s="67"/>
      <c r="N20" s="67"/>
      <c r="O20" s="269"/>
      <c r="P20" s="270"/>
      <c r="Q20" s="67"/>
      <c r="R20" s="67"/>
      <c r="S20" s="67"/>
      <c r="T20" s="67"/>
    </row>
    <row r="21" spans="1:20" s="63" customFormat="1" x14ac:dyDescent="0.25">
      <c r="A21" s="65" t="s">
        <v>21</v>
      </c>
      <c r="B21" s="400" t="s">
        <v>15</v>
      </c>
      <c r="C21" s="65" t="s">
        <v>68</v>
      </c>
      <c r="D21" s="223">
        <v>296</v>
      </c>
      <c r="E21" s="113">
        <v>265</v>
      </c>
      <c r="F21" s="223"/>
      <c r="G21" s="146"/>
      <c r="H21" s="66"/>
      <c r="I21" s="405"/>
      <c r="J21" s="268"/>
      <c r="K21" s="268"/>
      <c r="L21" s="250"/>
      <c r="M21" s="67"/>
      <c r="N21" s="67"/>
      <c r="O21" s="269"/>
      <c r="P21" s="270"/>
      <c r="Q21" s="67"/>
      <c r="R21" s="67"/>
      <c r="S21" s="67"/>
      <c r="T21" s="67"/>
    </row>
    <row r="22" spans="1:20" s="63" customFormat="1" x14ac:dyDescent="0.25">
      <c r="A22" s="65" t="s">
        <v>21</v>
      </c>
      <c r="B22" s="400" t="s">
        <v>15</v>
      </c>
      <c r="C22" s="65" t="s">
        <v>68</v>
      </c>
      <c r="D22" s="223">
        <v>316</v>
      </c>
      <c r="E22" s="113">
        <v>348</v>
      </c>
      <c r="F22" s="223"/>
      <c r="G22" s="146"/>
      <c r="H22" s="66"/>
      <c r="I22" s="405"/>
      <c r="J22" s="268"/>
      <c r="K22" s="268"/>
      <c r="L22" s="266"/>
      <c r="M22" s="67"/>
      <c r="N22" s="67"/>
      <c r="O22" s="266"/>
      <c r="P22" s="270"/>
      <c r="Q22" s="67"/>
      <c r="R22" s="67"/>
      <c r="S22" s="67"/>
      <c r="T22" s="67"/>
    </row>
    <row r="23" spans="1:20" s="13" customFormat="1" x14ac:dyDescent="0.25">
      <c r="A23" s="64" t="s">
        <v>21</v>
      </c>
      <c r="B23" s="401" t="s">
        <v>15</v>
      </c>
      <c r="C23" s="128" t="s">
        <v>68</v>
      </c>
      <c r="D23" s="336">
        <v>395</v>
      </c>
      <c r="E23" s="128">
        <v>630</v>
      </c>
      <c r="F23" s="128"/>
      <c r="G23" s="128"/>
      <c r="H23" s="64"/>
      <c r="I23" s="357"/>
      <c r="J23" s="147"/>
      <c r="K23" s="147"/>
      <c r="M23" s="125"/>
      <c r="N23" s="125"/>
      <c r="O23" s="148"/>
      <c r="P23" s="149"/>
      <c r="Q23" s="125"/>
      <c r="R23" s="125"/>
      <c r="S23" s="125"/>
      <c r="T23" s="125"/>
    </row>
    <row r="24" spans="1:20" s="63" customFormat="1" x14ac:dyDescent="0.25">
      <c r="A24" s="65" t="s">
        <v>21</v>
      </c>
      <c r="B24" s="400" t="s">
        <v>24</v>
      </c>
      <c r="C24" s="113" t="s">
        <v>54</v>
      </c>
      <c r="D24" s="113">
        <v>89</v>
      </c>
      <c r="E24" s="113">
        <v>7</v>
      </c>
      <c r="F24" s="113"/>
      <c r="G24" s="146"/>
      <c r="H24" s="65"/>
      <c r="I24" s="360"/>
      <c r="J24" s="268"/>
      <c r="K24" s="268"/>
      <c r="L24" s="250"/>
      <c r="M24" s="67"/>
      <c r="N24" s="67"/>
      <c r="O24" s="269"/>
      <c r="P24" s="270"/>
      <c r="Q24" s="67"/>
      <c r="R24" s="67"/>
      <c r="S24" s="67"/>
      <c r="T24" s="67"/>
    </row>
    <row r="25" spans="1:20" s="63" customFormat="1" x14ac:dyDescent="0.25">
      <c r="A25" s="65" t="s">
        <v>21</v>
      </c>
      <c r="B25" s="400" t="s">
        <v>24</v>
      </c>
      <c r="C25" s="113" t="s">
        <v>54</v>
      </c>
      <c r="D25" s="113">
        <v>97</v>
      </c>
      <c r="E25" s="113">
        <v>11</v>
      </c>
      <c r="F25" s="113"/>
      <c r="G25" s="111"/>
      <c r="H25" s="65"/>
      <c r="I25" s="360"/>
      <c r="J25" s="268"/>
      <c r="K25" s="268"/>
      <c r="L25" s="250"/>
      <c r="M25" s="67"/>
      <c r="N25" s="67"/>
      <c r="O25" s="269"/>
      <c r="P25" s="270"/>
      <c r="Q25" s="67"/>
      <c r="R25" s="67"/>
      <c r="S25" s="67"/>
      <c r="T25" s="67"/>
    </row>
    <row r="26" spans="1:20" s="63" customFormat="1" x14ac:dyDescent="0.25">
      <c r="A26" s="65" t="s">
        <v>21</v>
      </c>
      <c r="B26" s="400" t="s">
        <v>24</v>
      </c>
      <c r="C26" s="113" t="s">
        <v>54</v>
      </c>
      <c r="D26" s="223">
        <v>112</v>
      </c>
      <c r="E26" s="113">
        <v>29</v>
      </c>
      <c r="F26" s="113"/>
      <c r="G26" s="111"/>
      <c r="H26" s="66"/>
      <c r="I26" s="403"/>
      <c r="J26" s="268"/>
      <c r="K26" s="268"/>
      <c r="L26" s="250"/>
      <c r="M26" s="67"/>
      <c r="N26" s="67"/>
      <c r="O26" s="269"/>
      <c r="P26" s="270"/>
      <c r="Q26" s="67"/>
      <c r="R26" s="67"/>
      <c r="S26" s="67"/>
      <c r="T26" s="67"/>
    </row>
    <row r="27" spans="1:20" s="63" customFormat="1" x14ac:dyDescent="0.25">
      <c r="A27" s="65" t="s">
        <v>21</v>
      </c>
      <c r="B27" s="400" t="s">
        <v>24</v>
      </c>
      <c r="C27" s="113" t="s">
        <v>54</v>
      </c>
      <c r="D27" s="113">
        <v>115</v>
      </c>
      <c r="E27" s="113">
        <v>19</v>
      </c>
      <c r="F27" s="113"/>
      <c r="G27" s="111"/>
      <c r="H27" s="65"/>
      <c r="I27" s="360"/>
      <c r="J27" s="337"/>
      <c r="K27" s="68"/>
      <c r="L27" s="249"/>
      <c r="M27" s="342"/>
      <c r="N27" s="67"/>
      <c r="O27" s="269"/>
      <c r="P27" s="270"/>
      <c r="Q27" s="67"/>
      <c r="R27" s="67"/>
      <c r="S27" s="67"/>
      <c r="T27" s="67"/>
    </row>
    <row r="28" spans="1:20" s="63" customFormat="1" x14ac:dyDescent="0.25">
      <c r="A28" s="65" t="s">
        <v>21</v>
      </c>
      <c r="B28" s="400" t="s">
        <v>24</v>
      </c>
      <c r="C28" s="113" t="s">
        <v>54</v>
      </c>
      <c r="D28" s="113">
        <v>115</v>
      </c>
      <c r="E28" s="113">
        <v>24</v>
      </c>
      <c r="F28" s="113"/>
      <c r="G28" s="111"/>
      <c r="H28" s="65"/>
      <c r="I28" s="360"/>
      <c r="J28" s="58"/>
      <c r="K28" s="58"/>
      <c r="L28" s="266"/>
      <c r="M28" s="45"/>
      <c r="N28" s="45"/>
      <c r="O28" s="17"/>
      <c r="P28" s="17"/>
      <c r="Q28" s="2"/>
      <c r="R28" s="2"/>
      <c r="S28" s="17"/>
      <c r="T28" s="45"/>
    </row>
    <row r="29" spans="1:20" s="63" customFormat="1" x14ac:dyDescent="0.25">
      <c r="A29" s="65" t="s">
        <v>21</v>
      </c>
      <c r="B29" s="400" t="s">
        <v>24</v>
      </c>
      <c r="C29" s="113" t="s">
        <v>54</v>
      </c>
      <c r="D29" s="113">
        <v>116</v>
      </c>
      <c r="E29" s="113">
        <v>33</v>
      </c>
      <c r="F29" s="223"/>
      <c r="G29" s="146"/>
      <c r="H29" s="66"/>
      <c r="I29" s="360"/>
      <c r="J29" s="58"/>
      <c r="K29" s="58"/>
      <c r="L29" s="58"/>
      <c r="M29" s="45"/>
      <c r="N29" s="45"/>
      <c r="O29" s="266"/>
      <c r="P29" s="17"/>
      <c r="Q29" s="2"/>
      <c r="R29" s="2"/>
      <c r="S29" s="17"/>
      <c r="T29" s="45"/>
    </row>
    <row r="30" spans="1:20" s="63" customFormat="1" x14ac:dyDescent="0.25">
      <c r="A30" s="65" t="s">
        <v>21</v>
      </c>
      <c r="B30" s="400" t="s">
        <v>24</v>
      </c>
      <c r="C30" s="113" t="s">
        <v>54</v>
      </c>
      <c r="D30" s="113">
        <v>118</v>
      </c>
      <c r="E30" s="113">
        <v>16</v>
      </c>
      <c r="F30" s="113"/>
      <c r="G30" s="111"/>
      <c r="H30" s="65"/>
      <c r="I30" s="360"/>
      <c r="J30" s="337"/>
      <c r="K30" s="68"/>
      <c r="L30" s="68"/>
      <c r="M30" s="344"/>
      <c r="N30" s="67"/>
      <c r="O30" s="269"/>
      <c r="P30" s="270"/>
      <c r="Q30" s="67"/>
      <c r="R30" s="67"/>
      <c r="S30" s="67"/>
      <c r="T30" s="67"/>
    </row>
    <row r="31" spans="1:20" s="63" customFormat="1" x14ac:dyDescent="0.25">
      <c r="A31" s="65" t="s">
        <v>21</v>
      </c>
      <c r="B31" s="400" t="s">
        <v>24</v>
      </c>
      <c r="C31" s="113" t="s">
        <v>54</v>
      </c>
      <c r="D31" s="113">
        <v>120</v>
      </c>
      <c r="E31" s="113">
        <v>19</v>
      </c>
      <c r="F31" s="241"/>
      <c r="G31" s="146"/>
      <c r="H31" s="65"/>
      <c r="I31" s="360"/>
      <c r="J31" s="58"/>
      <c r="K31" s="58"/>
      <c r="L31" s="58"/>
      <c r="M31" s="45"/>
      <c r="N31" s="45"/>
      <c r="O31" s="266"/>
      <c r="P31" s="270"/>
      <c r="Q31" s="45"/>
      <c r="R31" s="45"/>
      <c r="S31" s="45"/>
      <c r="T31" s="45"/>
    </row>
    <row r="32" spans="1:20" s="63" customFormat="1" x14ac:dyDescent="0.25">
      <c r="A32" s="65" t="s">
        <v>21</v>
      </c>
      <c r="B32" s="400" t="s">
        <v>24</v>
      </c>
      <c r="C32" s="113" t="s">
        <v>54</v>
      </c>
      <c r="D32" s="113">
        <v>120</v>
      </c>
      <c r="E32" s="113">
        <v>16</v>
      </c>
      <c r="F32" s="223"/>
      <c r="G32" s="146"/>
      <c r="H32" s="66"/>
      <c r="I32" s="405"/>
      <c r="J32" s="402"/>
      <c r="K32" s="58"/>
      <c r="L32" s="250"/>
      <c r="M32" s="45"/>
      <c r="N32" s="45"/>
      <c r="O32" s="94"/>
      <c r="P32" s="270"/>
      <c r="Q32" s="2"/>
      <c r="R32" s="2"/>
      <c r="S32" s="17"/>
      <c r="T32" s="45"/>
    </row>
    <row r="33" spans="1:27" x14ac:dyDescent="0.25">
      <c r="A33" s="65" t="s">
        <v>21</v>
      </c>
      <c r="B33" s="400" t="s">
        <v>24</v>
      </c>
      <c r="C33" s="113" t="s">
        <v>54</v>
      </c>
      <c r="D33" s="113">
        <v>120</v>
      </c>
      <c r="E33" s="113">
        <v>16</v>
      </c>
      <c r="F33" s="113"/>
      <c r="G33" s="111"/>
      <c r="H33" s="65"/>
      <c r="I33" s="360"/>
      <c r="J33" s="268"/>
      <c r="K33" s="268"/>
      <c r="L33" s="250"/>
      <c r="M33" s="67"/>
      <c r="N33" s="67"/>
      <c r="O33" s="269"/>
      <c r="P33" s="270"/>
      <c r="Q33" s="67"/>
      <c r="R33" s="67"/>
      <c r="S33" s="67"/>
      <c r="T33" s="67"/>
      <c r="U33" s="63"/>
      <c r="V33" s="63"/>
      <c r="W33" s="63"/>
      <c r="X33" s="63"/>
      <c r="Y33" s="63"/>
      <c r="Z33" s="63"/>
      <c r="AA33" s="63"/>
    </row>
    <row r="34" spans="1:27" x14ac:dyDescent="0.25">
      <c r="A34" s="65" t="s">
        <v>21</v>
      </c>
      <c r="B34" s="400" t="s">
        <v>24</v>
      </c>
      <c r="C34" s="113" t="s">
        <v>54</v>
      </c>
      <c r="D34" s="113">
        <v>123</v>
      </c>
      <c r="E34" s="113">
        <v>39</v>
      </c>
      <c r="F34" s="113"/>
      <c r="G34" s="111"/>
      <c r="H34" s="65"/>
      <c r="I34" s="403"/>
      <c r="J34" s="268"/>
      <c r="K34" s="268"/>
      <c r="L34" s="268"/>
      <c r="M34" s="67"/>
      <c r="N34" s="67"/>
      <c r="O34" s="250"/>
      <c r="P34" s="270"/>
      <c r="Q34" s="67"/>
      <c r="R34" s="67"/>
      <c r="S34" s="67"/>
      <c r="T34" s="67"/>
      <c r="U34" s="63"/>
      <c r="V34" s="63"/>
      <c r="W34" s="63"/>
      <c r="X34" s="63"/>
      <c r="Y34" s="63"/>
      <c r="Z34" s="63"/>
      <c r="AA34" s="63"/>
    </row>
    <row r="35" spans="1:27" x14ac:dyDescent="0.25">
      <c r="A35" s="65" t="s">
        <v>21</v>
      </c>
      <c r="B35" s="400" t="s">
        <v>24</v>
      </c>
      <c r="C35" s="113" t="s">
        <v>54</v>
      </c>
      <c r="D35" s="113">
        <v>123</v>
      </c>
      <c r="E35" s="113">
        <v>39</v>
      </c>
      <c r="F35" s="113"/>
      <c r="G35" s="111"/>
      <c r="H35" s="65"/>
      <c r="I35" s="360"/>
      <c r="J35" s="58"/>
      <c r="K35" s="68"/>
      <c r="L35" s="68"/>
      <c r="M35" s="73"/>
      <c r="N35" s="45"/>
      <c r="O35" s="266"/>
      <c r="P35" s="17"/>
      <c r="Q35" s="2"/>
      <c r="R35" s="2"/>
      <c r="S35" s="17"/>
      <c r="T35" s="45"/>
    </row>
    <row r="36" spans="1:27" x14ac:dyDescent="0.25">
      <c r="A36" s="65" t="s">
        <v>21</v>
      </c>
      <c r="B36" s="399" t="s">
        <v>24</v>
      </c>
      <c r="C36" s="113" t="s">
        <v>54</v>
      </c>
      <c r="D36" s="113">
        <v>132</v>
      </c>
      <c r="E36" s="113">
        <v>34</v>
      </c>
      <c r="F36" s="113"/>
      <c r="G36" s="111"/>
      <c r="H36" s="65"/>
      <c r="I36" s="360"/>
      <c r="J36" s="59"/>
      <c r="N36" s="10"/>
      <c r="O36" s="104"/>
      <c r="P36" s="142"/>
      <c r="Q36" s="10"/>
      <c r="R36" s="10"/>
      <c r="S36" s="10"/>
      <c r="T36" s="10"/>
    </row>
    <row r="37" spans="1:27" x14ac:dyDescent="0.25">
      <c r="A37" s="65" t="s">
        <v>21</v>
      </c>
      <c r="B37" s="399" t="s">
        <v>24</v>
      </c>
      <c r="C37" s="113" t="s">
        <v>54</v>
      </c>
      <c r="D37" s="126">
        <v>138</v>
      </c>
      <c r="E37" s="113">
        <v>27</v>
      </c>
      <c r="F37" s="126"/>
      <c r="G37" s="135"/>
      <c r="H37" s="41"/>
      <c r="I37" s="405"/>
      <c r="J37" s="51"/>
      <c r="K37" s="51"/>
      <c r="L37" s="51"/>
      <c r="M37" s="34"/>
      <c r="N37" s="34"/>
      <c r="Q37" s="34"/>
      <c r="R37" s="34"/>
      <c r="S37" s="34"/>
      <c r="T37" s="34"/>
    </row>
    <row r="38" spans="1:27" x14ac:dyDescent="0.25">
      <c r="A38" s="65" t="s">
        <v>21</v>
      </c>
      <c r="B38" s="399" t="s">
        <v>24</v>
      </c>
      <c r="C38" s="113" t="s">
        <v>54</v>
      </c>
      <c r="D38" s="126">
        <v>150</v>
      </c>
      <c r="E38" s="113">
        <v>49</v>
      </c>
      <c r="F38" s="223"/>
      <c r="G38" s="146"/>
      <c r="H38" s="66"/>
      <c r="J38" s="268"/>
      <c r="K38" s="268"/>
      <c r="L38" s="250"/>
      <c r="M38" s="67"/>
      <c r="N38" s="67"/>
      <c r="O38" s="269"/>
      <c r="P38" s="270"/>
      <c r="Q38" s="67"/>
      <c r="R38" s="67"/>
      <c r="S38" s="67"/>
      <c r="T38" s="67"/>
      <c r="U38" s="63"/>
      <c r="V38" s="63"/>
      <c r="W38" s="63"/>
      <c r="X38" s="63"/>
      <c r="Y38" s="63"/>
      <c r="Z38" s="63"/>
      <c r="AA38" s="63"/>
    </row>
    <row r="39" spans="1:27" x14ac:dyDescent="0.25">
      <c r="A39" s="65" t="s">
        <v>21</v>
      </c>
      <c r="B39" s="399" t="s">
        <v>24</v>
      </c>
      <c r="C39" s="113" t="s">
        <v>54</v>
      </c>
      <c r="D39" s="223">
        <v>152</v>
      </c>
      <c r="E39" s="113">
        <v>36</v>
      </c>
      <c r="F39" s="126"/>
      <c r="G39" s="126"/>
      <c r="H39" s="41"/>
      <c r="I39" s="69"/>
      <c r="J39" s="337"/>
      <c r="K39" s="68"/>
      <c r="L39" s="68"/>
      <c r="M39" s="342"/>
      <c r="N39" s="67"/>
      <c r="O39" s="269"/>
      <c r="P39" s="270"/>
      <c r="Q39" s="67"/>
      <c r="R39" s="67"/>
      <c r="S39" s="67"/>
      <c r="T39" s="67"/>
      <c r="U39" s="63"/>
      <c r="V39" s="63"/>
      <c r="W39" s="63"/>
      <c r="X39" s="63"/>
      <c r="Y39" s="63"/>
      <c r="Z39" s="63"/>
      <c r="AA39" s="63"/>
    </row>
    <row r="40" spans="1:27" x14ac:dyDescent="0.25">
      <c r="A40" s="65" t="s">
        <v>21</v>
      </c>
      <c r="B40" s="399" t="s">
        <v>24</v>
      </c>
      <c r="C40" s="113" t="s">
        <v>54</v>
      </c>
      <c r="D40" s="113">
        <v>152</v>
      </c>
      <c r="E40" s="113">
        <v>33</v>
      </c>
      <c r="F40" s="223"/>
      <c r="G40" s="146"/>
      <c r="H40" s="41"/>
      <c r="I40" s="404"/>
      <c r="J40" s="268"/>
      <c r="K40" s="268"/>
      <c r="L40" s="250"/>
      <c r="M40" s="67"/>
      <c r="N40" s="67"/>
      <c r="O40" s="269"/>
      <c r="P40" s="270"/>
      <c r="Q40" s="67"/>
      <c r="R40" s="67"/>
      <c r="S40" s="67"/>
      <c r="T40" s="67"/>
      <c r="U40" s="63"/>
      <c r="V40" s="63"/>
      <c r="W40" s="63"/>
      <c r="X40" s="63"/>
      <c r="Y40" s="63"/>
      <c r="Z40" s="63"/>
      <c r="AA40" s="63"/>
    </row>
    <row r="41" spans="1:27" x14ac:dyDescent="0.25">
      <c r="A41" s="65" t="s">
        <v>21</v>
      </c>
      <c r="B41" s="399" t="s">
        <v>24</v>
      </c>
      <c r="C41" s="113" t="s">
        <v>54</v>
      </c>
      <c r="D41" s="113">
        <v>154</v>
      </c>
      <c r="E41" s="113">
        <v>48</v>
      </c>
      <c r="F41" s="113"/>
      <c r="G41" s="111"/>
      <c r="H41" s="65"/>
      <c r="I41" s="360"/>
      <c r="J41" s="337"/>
      <c r="K41" s="68"/>
      <c r="L41" s="68"/>
      <c r="M41" s="73"/>
      <c r="N41" s="45"/>
      <c r="O41" s="17"/>
      <c r="P41" s="17"/>
      <c r="Q41" s="2"/>
      <c r="R41" s="2"/>
      <c r="S41" s="17"/>
      <c r="T41" s="45"/>
    </row>
    <row r="42" spans="1:27" x14ac:dyDescent="0.25">
      <c r="A42" s="65" t="s">
        <v>21</v>
      </c>
      <c r="B42" s="399" t="s">
        <v>24</v>
      </c>
      <c r="C42" s="113" t="s">
        <v>54</v>
      </c>
      <c r="D42" s="223">
        <v>162</v>
      </c>
      <c r="E42" s="113">
        <v>45</v>
      </c>
      <c r="F42" s="126"/>
      <c r="G42" s="135"/>
      <c r="H42" s="41"/>
      <c r="I42" s="360"/>
      <c r="J42" s="268"/>
      <c r="K42" s="268"/>
      <c r="L42" s="268"/>
      <c r="M42" s="67"/>
      <c r="N42" s="67"/>
      <c r="O42" s="250"/>
      <c r="P42" s="270"/>
      <c r="Q42" s="67"/>
      <c r="R42" s="67"/>
      <c r="S42" s="67"/>
      <c r="T42" s="67"/>
      <c r="U42" s="63"/>
      <c r="V42" s="63"/>
      <c r="W42" s="63"/>
      <c r="X42" s="63"/>
      <c r="Y42" s="63"/>
      <c r="Z42" s="63"/>
      <c r="AA42" s="63"/>
    </row>
    <row r="43" spans="1:27" s="63" customFormat="1" x14ac:dyDescent="0.25">
      <c r="A43" s="65" t="s">
        <v>21</v>
      </c>
      <c r="B43" s="399" t="s">
        <v>24</v>
      </c>
      <c r="C43" s="113" t="s">
        <v>54</v>
      </c>
      <c r="D43" s="113">
        <v>163</v>
      </c>
      <c r="E43" s="113">
        <v>3</v>
      </c>
      <c r="F43" s="113"/>
      <c r="G43" s="111"/>
      <c r="H43" s="65"/>
      <c r="I43" s="360"/>
      <c r="J43" s="58"/>
      <c r="K43" s="58"/>
      <c r="L43" s="250"/>
      <c r="M43" s="45"/>
      <c r="N43" s="45"/>
      <c r="O43" s="266"/>
      <c r="P43" s="17"/>
      <c r="Q43" s="2"/>
      <c r="R43" s="2"/>
      <c r="S43" s="17"/>
      <c r="T43" s="45"/>
    </row>
    <row r="44" spans="1:27" s="63" customFormat="1" x14ac:dyDescent="0.25">
      <c r="A44" s="65" t="s">
        <v>21</v>
      </c>
      <c r="B44" s="399" t="s">
        <v>24</v>
      </c>
      <c r="C44" s="113" t="s">
        <v>54</v>
      </c>
      <c r="D44" s="113">
        <v>167</v>
      </c>
      <c r="E44" s="113">
        <v>48</v>
      </c>
      <c r="F44" s="126"/>
      <c r="G44" s="135"/>
      <c r="H44" s="41"/>
      <c r="I44" s="69"/>
      <c r="J44" s="59"/>
      <c r="K44" s="59"/>
      <c r="L44" s="251"/>
      <c r="M44" s="10"/>
      <c r="N44" s="10"/>
      <c r="O44" s="104"/>
      <c r="P44" s="142"/>
      <c r="Q44" s="10"/>
      <c r="R44" s="10"/>
      <c r="S44" s="10"/>
      <c r="T44" s="10"/>
      <c r="U44" s="11"/>
      <c r="V44" s="11"/>
      <c r="W44" s="11"/>
      <c r="X44" s="11"/>
      <c r="Y44" s="11"/>
      <c r="Z44" s="11"/>
      <c r="AA44" s="11"/>
    </row>
    <row r="45" spans="1:27" s="63" customFormat="1" x14ac:dyDescent="0.25">
      <c r="A45" s="65" t="s">
        <v>21</v>
      </c>
      <c r="B45" s="399" t="s">
        <v>24</v>
      </c>
      <c r="C45" s="113" t="s">
        <v>54</v>
      </c>
      <c r="D45" s="113">
        <v>178</v>
      </c>
      <c r="E45" s="113">
        <v>67</v>
      </c>
      <c r="F45" s="113"/>
      <c r="G45" s="113"/>
      <c r="H45" s="65"/>
      <c r="I45" s="405"/>
      <c r="J45" s="268"/>
      <c r="K45" s="268"/>
      <c r="L45" s="250"/>
      <c r="M45" s="67"/>
      <c r="N45" s="67"/>
      <c r="O45" s="269"/>
      <c r="P45" s="270"/>
      <c r="Q45" s="67"/>
      <c r="R45" s="67"/>
      <c r="S45" s="67"/>
      <c r="T45" s="67"/>
    </row>
    <row r="46" spans="1:27" s="63" customFormat="1" x14ac:dyDescent="0.25">
      <c r="A46" s="65" t="s">
        <v>21</v>
      </c>
      <c r="B46" s="399" t="s">
        <v>24</v>
      </c>
      <c r="C46" s="113" t="s">
        <v>54</v>
      </c>
      <c r="D46" s="223">
        <v>178</v>
      </c>
      <c r="E46" s="113">
        <v>64</v>
      </c>
      <c r="F46" s="113"/>
      <c r="G46" s="111"/>
      <c r="H46" s="66"/>
      <c r="I46" s="360"/>
      <c r="J46" s="268"/>
      <c r="K46" s="268"/>
      <c r="L46" s="266"/>
      <c r="M46" s="67"/>
      <c r="N46" s="67"/>
      <c r="O46" s="266"/>
      <c r="P46" s="270"/>
      <c r="Q46" s="67"/>
      <c r="R46" s="67"/>
      <c r="S46" s="67"/>
      <c r="T46" s="67"/>
    </row>
    <row r="47" spans="1:27" s="63" customFormat="1" x14ac:dyDescent="0.25">
      <c r="A47" s="65" t="s">
        <v>21</v>
      </c>
      <c r="B47" s="399" t="s">
        <v>24</v>
      </c>
      <c r="C47" s="113" t="s">
        <v>54</v>
      </c>
      <c r="D47" s="113">
        <v>179</v>
      </c>
      <c r="E47" s="113">
        <v>62</v>
      </c>
      <c r="F47" s="126"/>
      <c r="G47" s="135"/>
      <c r="H47" s="41"/>
      <c r="I47" s="349" t="s">
        <v>314</v>
      </c>
      <c r="J47" s="59"/>
      <c r="K47" s="268"/>
      <c r="L47" s="250"/>
      <c r="M47" s="67"/>
      <c r="N47" s="10"/>
      <c r="O47" s="104"/>
      <c r="P47" s="142"/>
      <c r="Q47" s="10"/>
      <c r="R47" s="10"/>
      <c r="S47" s="10"/>
      <c r="T47" s="10"/>
      <c r="U47" s="11"/>
      <c r="V47" s="11"/>
      <c r="W47" s="11"/>
      <c r="X47" s="11"/>
      <c r="Y47" s="11"/>
      <c r="Z47" s="11"/>
      <c r="AA47" s="11"/>
    </row>
    <row r="48" spans="1:27" s="63" customFormat="1" x14ac:dyDescent="0.25">
      <c r="A48" s="65" t="s">
        <v>21</v>
      </c>
      <c r="B48" s="399" t="s">
        <v>24</v>
      </c>
      <c r="C48" s="113" t="s">
        <v>54</v>
      </c>
      <c r="D48" s="126">
        <v>185</v>
      </c>
      <c r="E48" s="113">
        <v>73</v>
      </c>
      <c r="F48" s="126"/>
      <c r="G48" s="126"/>
      <c r="H48" s="47"/>
      <c r="I48" s="360"/>
      <c r="J48" s="58"/>
      <c r="K48" s="58"/>
      <c r="L48" s="58"/>
      <c r="M48" s="45"/>
      <c r="N48" s="45"/>
      <c r="O48" s="17"/>
      <c r="P48" s="17"/>
      <c r="Q48" s="2"/>
      <c r="R48" s="2"/>
      <c r="S48" s="17"/>
      <c r="T48" s="45"/>
    </row>
    <row r="49" spans="1:27" s="63" customFormat="1" x14ac:dyDescent="0.25">
      <c r="A49" s="65" t="s">
        <v>21</v>
      </c>
      <c r="B49" s="399" t="s">
        <v>24</v>
      </c>
      <c r="C49" s="113" t="s">
        <v>54</v>
      </c>
      <c r="D49" s="113">
        <v>207</v>
      </c>
      <c r="E49" s="113">
        <v>91</v>
      </c>
      <c r="F49" s="113"/>
      <c r="G49" s="254"/>
      <c r="H49" s="65"/>
      <c r="I49" s="360"/>
      <c r="J49" s="268"/>
      <c r="K49" s="268"/>
      <c r="L49" s="250"/>
      <c r="M49" s="67"/>
      <c r="N49" s="10"/>
      <c r="O49" s="104"/>
      <c r="P49" s="142"/>
      <c r="Q49" s="10"/>
      <c r="R49" s="10"/>
      <c r="S49" s="10"/>
      <c r="T49" s="10"/>
      <c r="U49" s="11"/>
      <c r="V49" s="11"/>
      <c r="W49" s="11"/>
      <c r="X49" s="11"/>
      <c r="Y49" s="11"/>
      <c r="Z49" s="11"/>
      <c r="AA49" s="11"/>
    </row>
    <row r="50" spans="1:27" s="63" customFormat="1" x14ac:dyDescent="0.25">
      <c r="A50" s="65" t="s">
        <v>21</v>
      </c>
      <c r="B50" s="399" t="s">
        <v>24</v>
      </c>
      <c r="C50" s="113" t="s">
        <v>54</v>
      </c>
      <c r="D50" s="223">
        <v>219</v>
      </c>
      <c r="E50" s="113">
        <v>108</v>
      </c>
      <c r="F50" s="113"/>
      <c r="G50" s="111"/>
      <c r="H50" s="65"/>
      <c r="I50" s="69"/>
      <c r="J50" s="58"/>
      <c r="K50" s="58"/>
      <c r="L50" s="58"/>
      <c r="M50" s="45"/>
      <c r="N50" s="45"/>
      <c r="O50" s="71"/>
      <c r="P50" s="71"/>
      <c r="Q50" s="45"/>
      <c r="R50" s="45"/>
      <c r="S50" s="45"/>
      <c r="T50" s="45"/>
    </row>
    <row r="51" spans="1:27" s="63" customFormat="1" x14ac:dyDescent="0.25">
      <c r="A51" s="65" t="s">
        <v>21</v>
      </c>
      <c r="B51" s="399" t="s">
        <v>24</v>
      </c>
      <c r="C51" s="113" t="s">
        <v>54</v>
      </c>
      <c r="D51" s="113">
        <v>225</v>
      </c>
      <c r="E51" s="113">
        <v>134</v>
      </c>
      <c r="F51" s="223"/>
      <c r="G51" s="146"/>
      <c r="H51" s="66"/>
      <c r="I51" s="403"/>
      <c r="J51" s="58"/>
      <c r="K51" s="58"/>
      <c r="L51" s="58"/>
      <c r="M51" s="45"/>
      <c r="N51" s="45"/>
      <c r="O51" s="71"/>
      <c r="P51" s="71"/>
      <c r="Q51" s="45"/>
      <c r="R51" s="45"/>
      <c r="S51" s="45"/>
      <c r="T51" s="45"/>
    </row>
    <row r="52" spans="1:27" x14ac:dyDescent="0.25">
      <c r="A52" s="65" t="s">
        <v>21</v>
      </c>
      <c r="B52" s="399" t="s">
        <v>24</v>
      </c>
      <c r="C52" s="113" t="s">
        <v>54</v>
      </c>
      <c r="D52" s="113">
        <v>232</v>
      </c>
      <c r="E52" s="113">
        <v>165</v>
      </c>
      <c r="F52" s="113"/>
      <c r="G52" s="146"/>
      <c r="H52" s="65"/>
      <c r="I52" s="69"/>
      <c r="J52" s="59"/>
      <c r="K52" s="59"/>
      <c r="L52" s="251"/>
      <c r="M52" s="10"/>
      <c r="N52" s="10"/>
      <c r="O52" s="104"/>
      <c r="P52" s="142"/>
      <c r="Q52" s="10"/>
      <c r="R52" s="10"/>
      <c r="S52" s="10"/>
      <c r="T52" s="10"/>
    </row>
    <row r="53" spans="1:27" s="63" customFormat="1" x14ac:dyDescent="0.25">
      <c r="A53" s="65" t="s">
        <v>21</v>
      </c>
      <c r="B53" s="399" t="s">
        <v>24</v>
      </c>
      <c r="C53" s="113" t="s">
        <v>54</v>
      </c>
      <c r="D53" s="223">
        <v>282</v>
      </c>
      <c r="E53" s="113">
        <v>215</v>
      </c>
      <c r="F53" s="113"/>
      <c r="G53" s="111"/>
      <c r="H53" s="65"/>
      <c r="I53" s="403"/>
      <c r="J53" s="58"/>
      <c r="K53" s="58"/>
      <c r="L53" s="58"/>
      <c r="M53" s="45"/>
      <c r="N53" s="45"/>
      <c r="O53" s="71"/>
      <c r="P53" s="71"/>
      <c r="Q53" s="45"/>
      <c r="R53" s="45"/>
      <c r="S53" s="45"/>
      <c r="T53" s="45"/>
    </row>
    <row r="54" spans="1:27" s="63" customFormat="1" x14ac:dyDescent="0.25">
      <c r="A54" s="65" t="s">
        <v>21</v>
      </c>
      <c r="B54" s="399" t="s">
        <v>24</v>
      </c>
      <c r="C54" s="113" t="s">
        <v>54</v>
      </c>
      <c r="D54" s="113">
        <v>293</v>
      </c>
      <c r="E54" s="113">
        <v>241</v>
      </c>
      <c r="F54" s="113"/>
      <c r="G54" s="111"/>
      <c r="H54" s="65"/>
      <c r="I54" s="403"/>
      <c r="J54" s="337"/>
      <c r="K54" s="65"/>
      <c r="L54" s="68"/>
      <c r="M54" s="73"/>
      <c r="N54" s="67"/>
      <c r="O54" s="269"/>
      <c r="P54" s="270"/>
      <c r="Q54" s="67"/>
      <c r="R54" s="67"/>
      <c r="S54" s="67"/>
      <c r="T54" s="67"/>
    </row>
    <row r="55" spans="1:27" s="63" customFormat="1" x14ac:dyDescent="0.25">
      <c r="A55" s="65" t="s">
        <v>21</v>
      </c>
      <c r="B55" s="65" t="s">
        <v>25</v>
      </c>
      <c r="C55" s="65" t="s">
        <v>264</v>
      </c>
      <c r="D55" s="65"/>
      <c r="E55" s="65"/>
      <c r="F55" s="223" t="s">
        <v>28</v>
      </c>
      <c r="G55" s="146">
        <v>126</v>
      </c>
      <c r="H55" s="66"/>
      <c r="I55" s="360"/>
      <c r="J55" s="58"/>
      <c r="K55" s="68"/>
      <c r="L55" s="249"/>
      <c r="M55" s="274"/>
      <c r="N55" s="45"/>
      <c r="O55" s="266"/>
      <c r="P55" s="17"/>
      <c r="Q55" s="2"/>
      <c r="R55" s="2"/>
      <c r="S55" s="17"/>
      <c r="T55" s="45"/>
    </row>
    <row r="56" spans="1:27" s="13" customFormat="1" x14ac:dyDescent="0.25">
      <c r="A56" s="64" t="s">
        <v>21</v>
      </c>
      <c r="B56" s="401" t="s">
        <v>212</v>
      </c>
      <c r="C56" s="314" t="s">
        <v>207</v>
      </c>
      <c r="D56" s="336">
        <v>194</v>
      </c>
      <c r="E56" s="128">
        <v>68</v>
      </c>
      <c r="F56" s="128"/>
      <c r="G56" s="137"/>
      <c r="H56" s="64"/>
      <c r="I56" s="408"/>
      <c r="J56" s="57"/>
      <c r="K56" s="57"/>
      <c r="L56" s="57"/>
      <c r="M56" s="35"/>
      <c r="N56" s="35"/>
      <c r="O56" s="37"/>
      <c r="P56" s="37"/>
      <c r="Q56" s="35"/>
      <c r="R56" s="35"/>
      <c r="S56" s="35"/>
      <c r="T56" s="35"/>
    </row>
    <row r="57" spans="1:27" s="16" customFormat="1" x14ac:dyDescent="0.25">
      <c r="A57" s="465" t="s">
        <v>332</v>
      </c>
      <c r="B57" s="129"/>
      <c r="C57" s="130"/>
      <c r="D57" s="466"/>
      <c r="E57" s="129"/>
      <c r="F57" s="130"/>
      <c r="G57" s="150"/>
      <c r="H57" s="129"/>
      <c r="I57" s="467"/>
      <c r="J57" s="468"/>
      <c r="K57" s="468"/>
      <c r="L57" s="468"/>
      <c r="M57" s="457"/>
      <c r="N57" s="457"/>
      <c r="O57" s="469"/>
      <c r="P57" s="470"/>
      <c r="Q57" s="457"/>
      <c r="R57" s="457"/>
      <c r="S57" s="457"/>
      <c r="T57" s="457"/>
    </row>
    <row r="58" spans="1:27" x14ac:dyDescent="0.25">
      <c r="A58" s="65" t="s">
        <v>40</v>
      </c>
      <c r="B58" s="399" t="s">
        <v>19</v>
      </c>
      <c r="C58" s="126" t="s">
        <v>435</v>
      </c>
      <c r="D58" s="65" t="s">
        <v>311</v>
      </c>
      <c r="E58" s="65" t="s">
        <v>305</v>
      </c>
      <c r="F58" s="113"/>
      <c r="G58" s="111"/>
      <c r="H58" s="41"/>
      <c r="J58" s="59"/>
      <c r="K58" s="59"/>
      <c r="L58" s="59"/>
      <c r="M58" s="10"/>
      <c r="N58" s="10"/>
      <c r="O58" s="266"/>
      <c r="P58" s="142"/>
      <c r="Q58" s="10"/>
      <c r="R58" s="10"/>
      <c r="S58" s="10"/>
      <c r="T58" s="10"/>
    </row>
    <row r="59" spans="1:27" x14ac:dyDescent="0.25">
      <c r="A59" s="65" t="s">
        <v>40</v>
      </c>
      <c r="B59" s="399" t="s">
        <v>19</v>
      </c>
      <c r="C59" s="126" t="s">
        <v>435</v>
      </c>
      <c r="D59" s="65" t="s">
        <v>312</v>
      </c>
      <c r="E59" s="65" t="s">
        <v>307</v>
      </c>
      <c r="F59" s="126"/>
      <c r="G59" s="135"/>
      <c r="H59" s="65"/>
      <c r="I59" s="69"/>
      <c r="J59" s="58"/>
      <c r="K59" s="58"/>
      <c r="L59" s="250"/>
      <c r="M59" s="45"/>
      <c r="N59" s="45"/>
      <c r="O59" s="17"/>
      <c r="P59" s="17"/>
      <c r="Q59" s="2"/>
      <c r="R59" s="2"/>
      <c r="S59" s="17"/>
      <c r="T59" s="45"/>
    </row>
    <row r="60" spans="1:27" x14ac:dyDescent="0.25">
      <c r="A60" s="65" t="s">
        <v>40</v>
      </c>
      <c r="B60" s="399" t="s">
        <v>19</v>
      </c>
      <c r="C60" s="126" t="s">
        <v>435</v>
      </c>
      <c r="D60" s="65" t="s">
        <v>327</v>
      </c>
      <c r="E60" s="65" t="s">
        <v>323</v>
      </c>
      <c r="F60" s="126"/>
      <c r="G60" s="135"/>
      <c r="H60" s="65"/>
      <c r="I60" s="360"/>
      <c r="J60" s="268"/>
      <c r="K60" s="268"/>
      <c r="L60" s="250"/>
      <c r="M60" s="67"/>
      <c r="N60" s="67"/>
      <c r="O60" s="269"/>
      <c r="P60" s="270"/>
      <c r="Q60" s="67"/>
      <c r="R60" s="67"/>
      <c r="S60" s="67"/>
      <c r="T60" s="67"/>
      <c r="U60" s="63"/>
      <c r="V60" s="63"/>
      <c r="W60" s="63"/>
      <c r="X60" s="63"/>
      <c r="Y60" s="63"/>
      <c r="Z60" s="63"/>
      <c r="AA60" s="63"/>
    </row>
    <row r="61" spans="1:27" s="63" customFormat="1" x14ac:dyDescent="0.25">
      <c r="A61" s="65" t="s">
        <v>40</v>
      </c>
      <c r="B61" s="399" t="s">
        <v>17</v>
      </c>
      <c r="C61" s="126" t="s">
        <v>60</v>
      </c>
      <c r="D61" s="65" t="s">
        <v>234</v>
      </c>
      <c r="E61" s="65" t="s">
        <v>297</v>
      </c>
      <c r="F61" s="126"/>
      <c r="G61" s="135"/>
      <c r="H61" s="65"/>
      <c r="I61" s="403"/>
      <c r="J61" s="268"/>
      <c r="K61" s="268"/>
      <c r="L61" s="268"/>
      <c r="M61" s="67"/>
      <c r="N61" s="67"/>
      <c r="O61" s="269"/>
      <c r="P61" s="270"/>
      <c r="Q61" s="67"/>
      <c r="R61" s="67"/>
      <c r="S61" s="67"/>
      <c r="T61" s="67"/>
    </row>
    <row r="62" spans="1:27" s="63" customFormat="1" x14ac:dyDescent="0.25">
      <c r="A62" s="65" t="s">
        <v>40</v>
      </c>
      <c r="B62" s="399" t="s">
        <v>17</v>
      </c>
      <c r="C62" s="113" t="s">
        <v>60</v>
      </c>
      <c r="D62" s="65" t="s">
        <v>325</v>
      </c>
      <c r="E62" s="65" t="s">
        <v>302</v>
      </c>
      <c r="F62" s="113"/>
      <c r="G62" s="111"/>
      <c r="H62" s="66"/>
      <c r="I62" s="360"/>
      <c r="J62" s="268"/>
      <c r="K62" s="268"/>
      <c r="L62" s="250"/>
      <c r="M62" s="67"/>
      <c r="N62" s="67"/>
      <c r="O62" s="269"/>
      <c r="P62" s="270"/>
      <c r="Q62" s="67"/>
      <c r="R62" s="67"/>
      <c r="S62" s="67"/>
      <c r="T62" s="67"/>
    </row>
    <row r="63" spans="1:27" s="63" customFormat="1" x14ac:dyDescent="0.25">
      <c r="A63" s="65" t="s">
        <v>40</v>
      </c>
      <c r="B63" s="400" t="s">
        <v>22</v>
      </c>
      <c r="C63" s="314" t="s">
        <v>64</v>
      </c>
      <c r="D63" s="65" t="s">
        <v>310</v>
      </c>
      <c r="E63" s="65" t="s">
        <v>266</v>
      </c>
      <c r="F63" s="241"/>
      <c r="G63" s="254"/>
      <c r="H63" s="241"/>
      <c r="I63" s="409"/>
      <c r="J63" s="238"/>
      <c r="K63" s="58"/>
      <c r="L63" s="58"/>
      <c r="M63" s="45"/>
      <c r="N63" s="45"/>
      <c r="O63" s="71"/>
      <c r="P63" s="71"/>
      <c r="Q63" s="45"/>
      <c r="R63" s="45"/>
      <c r="S63" s="45"/>
      <c r="T63" s="45"/>
    </row>
    <row r="64" spans="1:27" s="63" customFormat="1" x14ac:dyDescent="0.25">
      <c r="A64" s="65" t="s">
        <v>40</v>
      </c>
      <c r="B64" s="400" t="s">
        <v>22</v>
      </c>
      <c r="C64" s="113" t="s">
        <v>64</v>
      </c>
      <c r="D64" s="65" t="s">
        <v>330</v>
      </c>
      <c r="E64" s="65" t="s">
        <v>331</v>
      </c>
      <c r="F64" s="113"/>
      <c r="G64" s="111"/>
      <c r="H64" s="65"/>
      <c r="I64" s="403"/>
      <c r="J64" s="58"/>
      <c r="N64" s="45"/>
      <c r="O64" s="71"/>
      <c r="P64" s="71"/>
      <c r="Q64" s="45"/>
      <c r="R64" s="45"/>
      <c r="S64" s="45"/>
      <c r="T64" s="45"/>
    </row>
    <row r="65" spans="1:27" s="63" customFormat="1" x14ac:dyDescent="0.25">
      <c r="A65" s="65" t="s">
        <v>40</v>
      </c>
      <c r="B65" s="415" t="s">
        <v>33</v>
      </c>
      <c r="C65" s="113" t="s">
        <v>34</v>
      </c>
      <c r="D65" s="65" t="s">
        <v>235</v>
      </c>
      <c r="E65" s="65" t="s">
        <v>295</v>
      </c>
      <c r="F65" s="113"/>
      <c r="G65" s="111"/>
      <c r="H65" s="65"/>
      <c r="I65" s="403"/>
      <c r="J65" s="58"/>
      <c r="K65" s="58"/>
      <c r="L65" s="58"/>
      <c r="M65" s="45"/>
      <c r="N65" s="45"/>
      <c r="O65" s="17"/>
      <c r="P65" s="17"/>
      <c r="Q65" s="2"/>
      <c r="R65" s="2"/>
      <c r="S65" s="17"/>
      <c r="T65" s="45"/>
    </row>
    <row r="66" spans="1:27" s="63" customFormat="1" x14ac:dyDescent="0.25">
      <c r="A66" s="65" t="s">
        <v>40</v>
      </c>
      <c r="B66" s="415" t="s">
        <v>33</v>
      </c>
      <c r="C66" s="113" t="s">
        <v>34</v>
      </c>
      <c r="D66" s="65" t="s">
        <v>235</v>
      </c>
      <c r="E66" s="65" t="s">
        <v>337</v>
      </c>
      <c r="F66" s="113"/>
      <c r="G66" s="111"/>
      <c r="H66" s="66"/>
      <c r="I66" s="405"/>
      <c r="J66" s="268"/>
      <c r="K66" s="268"/>
      <c r="L66" s="268"/>
      <c r="M66" s="67"/>
      <c r="N66" s="67"/>
      <c r="O66" s="250"/>
      <c r="P66" s="270"/>
      <c r="Q66" s="67"/>
      <c r="R66" s="67"/>
      <c r="S66" s="67"/>
      <c r="T66" s="67"/>
    </row>
    <row r="67" spans="1:27" s="63" customFormat="1" x14ac:dyDescent="0.25">
      <c r="A67" s="65" t="s">
        <v>40</v>
      </c>
      <c r="B67" s="217" t="s">
        <v>33</v>
      </c>
      <c r="C67" s="113" t="s">
        <v>34</v>
      </c>
      <c r="D67" s="65" t="s">
        <v>328</v>
      </c>
      <c r="E67" s="65" t="s">
        <v>300</v>
      </c>
      <c r="F67" s="113"/>
      <c r="G67" s="111"/>
      <c r="H67" s="65"/>
      <c r="I67" s="360"/>
      <c r="J67" s="268"/>
      <c r="K67" s="268"/>
      <c r="L67" s="266"/>
      <c r="M67" s="67"/>
      <c r="N67" s="67"/>
      <c r="O67" s="269"/>
      <c r="P67" s="270"/>
      <c r="Q67" s="67"/>
      <c r="R67" s="67"/>
      <c r="S67" s="67"/>
      <c r="T67" s="67"/>
    </row>
    <row r="68" spans="1:27" s="63" customFormat="1" x14ac:dyDescent="0.25">
      <c r="A68" s="65" t="s">
        <v>40</v>
      </c>
      <c r="B68" s="400" t="s">
        <v>15</v>
      </c>
      <c r="C68" s="113" t="s">
        <v>68</v>
      </c>
      <c r="D68" s="66" t="s">
        <v>320</v>
      </c>
      <c r="E68" s="65" t="s">
        <v>296</v>
      </c>
      <c r="F68" s="113"/>
      <c r="G68" s="111"/>
      <c r="H68" s="65"/>
      <c r="I68" s="360"/>
      <c r="J68" s="268"/>
      <c r="K68" s="268"/>
      <c r="L68" s="250"/>
      <c r="M68" s="67"/>
      <c r="N68" s="67"/>
      <c r="O68" s="269"/>
      <c r="P68" s="270"/>
      <c r="Q68" s="67"/>
      <c r="R68" s="67"/>
      <c r="S68" s="67"/>
      <c r="T68" s="67"/>
    </row>
    <row r="69" spans="1:27" s="63" customFormat="1" x14ac:dyDescent="0.25">
      <c r="A69" s="65" t="s">
        <v>40</v>
      </c>
      <c r="B69" s="400" t="s">
        <v>15</v>
      </c>
      <c r="C69" s="113" t="s">
        <v>68</v>
      </c>
      <c r="D69" s="66" t="s">
        <v>321</v>
      </c>
      <c r="E69" s="65" t="s">
        <v>298</v>
      </c>
      <c r="F69" s="87"/>
      <c r="G69" s="88"/>
      <c r="H69" s="65"/>
      <c r="I69" s="405"/>
      <c r="J69" s="268"/>
      <c r="K69" s="268"/>
      <c r="L69" s="268"/>
      <c r="M69" s="67"/>
      <c r="N69" s="67"/>
      <c r="O69" s="266"/>
      <c r="P69" s="270"/>
      <c r="Q69" s="67"/>
      <c r="R69" s="67"/>
      <c r="S69" s="67"/>
      <c r="T69" s="67"/>
    </row>
    <row r="70" spans="1:27" s="63" customFormat="1" x14ac:dyDescent="0.25">
      <c r="A70" s="65" t="s">
        <v>40</v>
      </c>
      <c r="B70" s="400" t="s">
        <v>15</v>
      </c>
      <c r="C70" s="113" t="s">
        <v>68</v>
      </c>
      <c r="D70" s="65" t="s">
        <v>313</v>
      </c>
      <c r="E70" s="65" t="s">
        <v>316</v>
      </c>
      <c r="F70" s="113" t="s">
        <v>314</v>
      </c>
      <c r="G70" s="113"/>
      <c r="H70" s="65"/>
      <c r="I70" s="360"/>
      <c r="J70" s="268"/>
      <c r="K70" s="268"/>
      <c r="L70" s="250"/>
      <c r="M70" s="67"/>
      <c r="N70" s="67"/>
      <c r="O70" s="269"/>
      <c r="P70" s="270"/>
      <c r="Q70" s="67"/>
      <c r="R70" s="67"/>
      <c r="S70" s="67"/>
      <c r="T70" s="67"/>
    </row>
    <row r="71" spans="1:27" s="63" customFormat="1" x14ac:dyDescent="0.25">
      <c r="A71" s="65" t="s">
        <v>40</v>
      </c>
      <c r="B71" s="400" t="s">
        <v>15</v>
      </c>
      <c r="C71" s="113" t="s">
        <v>68</v>
      </c>
      <c r="D71" s="65" t="s">
        <v>326</v>
      </c>
      <c r="E71" s="65" t="s">
        <v>321</v>
      </c>
      <c r="F71" s="113"/>
      <c r="G71" s="111"/>
      <c r="H71" s="66"/>
      <c r="I71" s="360"/>
      <c r="J71" s="268"/>
      <c r="K71" s="268"/>
      <c r="L71" s="250"/>
      <c r="M71" s="67"/>
      <c r="N71" s="67"/>
      <c r="O71" s="269"/>
      <c r="P71" s="270"/>
      <c r="Q71" s="67"/>
      <c r="R71" s="67"/>
      <c r="S71" s="67"/>
      <c r="T71" s="67"/>
    </row>
    <row r="72" spans="1:27" s="63" customFormat="1" x14ac:dyDescent="0.25">
      <c r="A72" s="65" t="s">
        <v>40</v>
      </c>
      <c r="B72" s="400" t="s">
        <v>24</v>
      </c>
      <c r="C72" s="113" t="s">
        <v>54</v>
      </c>
      <c r="D72" s="65" t="s">
        <v>324</v>
      </c>
      <c r="E72" s="65" t="s">
        <v>304</v>
      </c>
      <c r="F72" s="113"/>
      <c r="G72" s="111"/>
      <c r="H72" s="65"/>
      <c r="I72" s="360"/>
      <c r="J72" s="268"/>
      <c r="K72" s="268"/>
      <c r="L72" s="250"/>
      <c r="M72" s="67"/>
      <c r="N72" s="67"/>
      <c r="O72" s="269"/>
      <c r="P72" s="270"/>
      <c r="Q72" s="67"/>
      <c r="R72" s="67"/>
      <c r="S72" s="67"/>
      <c r="T72" s="67"/>
    </row>
    <row r="73" spans="1:27" s="63" customFormat="1" x14ac:dyDescent="0.25">
      <c r="A73" s="65" t="s">
        <v>40</v>
      </c>
      <c r="B73" s="400" t="s">
        <v>24</v>
      </c>
      <c r="C73" s="113" t="s">
        <v>54</v>
      </c>
      <c r="D73" s="66" t="s">
        <v>266</v>
      </c>
      <c r="E73" s="65" t="s">
        <v>299</v>
      </c>
      <c r="F73" s="113"/>
      <c r="G73" s="111"/>
      <c r="H73" s="65"/>
      <c r="I73" s="360"/>
      <c r="J73" s="268"/>
      <c r="K73" s="268"/>
      <c r="L73" s="250"/>
      <c r="M73" s="67"/>
      <c r="N73" s="67"/>
      <c r="O73" s="269"/>
      <c r="P73" s="270"/>
      <c r="Q73" s="67"/>
      <c r="R73" s="67"/>
      <c r="S73" s="67"/>
      <c r="T73" s="67"/>
    </row>
    <row r="74" spans="1:27" s="63" customFormat="1" x14ac:dyDescent="0.25">
      <c r="A74" s="65" t="s">
        <v>40</v>
      </c>
      <c r="B74" s="400" t="s">
        <v>24</v>
      </c>
      <c r="C74" s="113" t="s">
        <v>54</v>
      </c>
      <c r="D74" s="65" t="s">
        <v>329</v>
      </c>
      <c r="E74" s="65" t="s">
        <v>304</v>
      </c>
      <c r="F74" s="113"/>
      <c r="G74" s="111"/>
      <c r="H74" s="65"/>
      <c r="I74" s="360"/>
      <c r="J74" s="268"/>
      <c r="K74" s="268"/>
      <c r="L74" s="250"/>
      <c r="M74" s="67"/>
      <c r="N74" s="67"/>
      <c r="O74" s="269"/>
      <c r="P74" s="270"/>
      <c r="Q74" s="67"/>
      <c r="R74" s="67"/>
      <c r="S74" s="67"/>
      <c r="T74" s="67"/>
    </row>
    <row r="75" spans="1:27" s="63" customFormat="1" x14ac:dyDescent="0.25">
      <c r="A75" s="65" t="s">
        <v>40</v>
      </c>
      <c r="B75" s="400" t="s">
        <v>24</v>
      </c>
      <c r="C75" s="113" t="s">
        <v>54</v>
      </c>
      <c r="D75" s="65" t="s">
        <v>267</v>
      </c>
      <c r="E75" s="65" t="s">
        <v>306</v>
      </c>
      <c r="F75" s="113"/>
      <c r="G75" s="113"/>
      <c r="H75" s="65"/>
      <c r="I75" s="405"/>
      <c r="J75" s="58"/>
      <c r="N75" s="45"/>
      <c r="O75" s="250"/>
      <c r="P75" s="17"/>
      <c r="Q75" s="2"/>
      <c r="R75" s="2"/>
      <c r="S75" s="17"/>
      <c r="T75" s="45"/>
    </row>
    <row r="76" spans="1:27" x14ac:dyDescent="0.25">
      <c r="A76" s="65" t="s">
        <v>40</v>
      </c>
      <c r="B76" s="400" t="s">
        <v>24</v>
      </c>
      <c r="C76" s="113" t="s">
        <v>54</v>
      </c>
      <c r="D76" s="65" t="s">
        <v>268</v>
      </c>
      <c r="E76" s="65" t="s">
        <v>317</v>
      </c>
      <c r="F76" s="113"/>
      <c r="G76" s="113"/>
      <c r="H76" s="65"/>
      <c r="I76" s="403"/>
      <c r="J76" s="58"/>
      <c r="K76" s="58"/>
      <c r="L76" s="58"/>
      <c r="M76" s="45"/>
      <c r="N76" s="45"/>
      <c r="O76" s="71"/>
      <c r="P76" s="71"/>
      <c r="Q76" s="45"/>
      <c r="R76" s="45"/>
      <c r="S76" s="45"/>
      <c r="T76" s="45"/>
      <c r="U76" s="63"/>
      <c r="V76" s="63"/>
      <c r="W76" s="63"/>
      <c r="X76" s="63"/>
      <c r="Y76" s="63"/>
      <c r="Z76" s="63"/>
      <c r="AA76" s="63"/>
    </row>
    <row r="77" spans="1:27" x14ac:dyDescent="0.25">
      <c r="A77" s="65" t="s">
        <v>40</v>
      </c>
      <c r="B77" s="400" t="s">
        <v>24</v>
      </c>
      <c r="C77" s="113" t="s">
        <v>54</v>
      </c>
      <c r="D77" s="65" t="s">
        <v>276</v>
      </c>
      <c r="E77" s="65" t="s">
        <v>319</v>
      </c>
      <c r="F77" s="113" t="s">
        <v>314</v>
      </c>
      <c r="G77" s="111"/>
      <c r="H77" s="41"/>
      <c r="J77" s="51"/>
      <c r="K77" s="51"/>
      <c r="L77" s="51"/>
      <c r="M77" s="34"/>
      <c r="N77" s="34"/>
      <c r="O77" s="251"/>
      <c r="P77" s="38"/>
      <c r="Q77" s="34"/>
      <c r="R77" s="34"/>
      <c r="S77" s="34"/>
      <c r="T77" s="34"/>
    </row>
    <row r="78" spans="1:27" x14ac:dyDescent="0.25">
      <c r="A78" s="65" t="s">
        <v>40</v>
      </c>
      <c r="B78" s="400" t="s">
        <v>24</v>
      </c>
      <c r="C78" s="113" t="s">
        <v>54</v>
      </c>
      <c r="D78" s="65" t="s">
        <v>279</v>
      </c>
      <c r="E78" s="65" t="s">
        <v>313</v>
      </c>
      <c r="F78" s="113"/>
      <c r="G78" s="111"/>
      <c r="H78" s="41"/>
      <c r="I78" s="69"/>
      <c r="J78" s="59"/>
      <c r="K78" s="59"/>
      <c r="L78" s="251"/>
      <c r="M78" s="10"/>
      <c r="N78" s="10"/>
      <c r="O78" s="104"/>
      <c r="P78" s="142"/>
      <c r="Q78" s="10"/>
      <c r="R78" s="10"/>
      <c r="S78" s="10"/>
      <c r="T78" s="10"/>
    </row>
    <row r="79" spans="1:27" x14ac:dyDescent="0.25">
      <c r="A79" s="41"/>
      <c r="B79" s="41"/>
      <c r="C79" s="126"/>
      <c r="D79" s="65"/>
      <c r="E79" s="65"/>
      <c r="F79" s="126"/>
      <c r="G79" s="135"/>
      <c r="H79" s="41"/>
      <c r="J79" s="59"/>
      <c r="K79" s="63"/>
      <c r="L79" s="63"/>
      <c r="M79" s="63"/>
      <c r="N79" s="10"/>
      <c r="O79" s="251"/>
      <c r="P79" s="142"/>
      <c r="Q79" s="10"/>
      <c r="R79" s="10"/>
      <c r="S79" s="10"/>
      <c r="T79" s="10"/>
    </row>
    <row r="80" spans="1:27" s="63" customFormat="1" x14ac:dyDescent="0.25">
      <c r="A80" s="65"/>
      <c r="B80" s="65"/>
      <c r="C80" s="113"/>
      <c r="D80" s="65"/>
      <c r="E80" s="65"/>
      <c r="F80" s="113"/>
      <c r="G80" s="111"/>
      <c r="H80" s="65"/>
      <c r="I80" s="360"/>
      <c r="J80" s="268"/>
      <c r="K80" s="268"/>
      <c r="L80" s="250"/>
      <c r="M80" s="67"/>
      <c r="N80" s="67"/>
      <c r="O80" s="269"/>
      <c r="P80" s="270"/>
      <c r="Q80" s="67"/>
      <c r="R80" s="67"/>
      <c r="S80" s="67"/>
      <c r="T80" s="67"/>
    </row>
    <row r="81" spans="1:27" x14ac:dyDescent="0.25">
      <c r="A81" s="41"/>
      <c r="B81" s="41"/>
      <c r="C81" s="126"/>
      <c r="D81" s="41"/>
      <c r="E81" s="41"/>
      <c r="F81" s="126"/>
      <c r="G81" s="135"/>
      <c r="H81" s="41"/>
      <c r="I81" s="69"/>
      <c r="J81" s="59"/>
      <c r="K81" s="59"/>
      <c r="L81" s="251"/>
      <c r="M81" s="10"/>
      <c r="N81" s="10"/>
      <c r="O81" s="104"/>
      <c r="P81" s="142"/>
      <c r="Q81" s="10"/>
      <c r="R81" s="10"/>
      <c r="S81" s="10"/>
      <c r="T81" s="10"/>
    </row>
    <row r="82" spans="1:27" s="63" customFormat="1" x14ac:dyDescent="0.25">
      <c r="A82" s="65"/>
      <c r="B82" s="65"/>
      <c r="C82" s="113"/>
      <c r="D82" s="65"/>
      <c r="E82" s="41"/>
      <c r="F82" s="113"/>
      <c r="G82" s="111"/>
      <c r="H82" s="65"/>
      <c r="I82" s="360"/>
      <c r="J82" s="268"/>
      <c r="K82" s="268"/>
      <c r="L82" s="266"/>
      <c r="M82" s="67"/>
      <c r="N82" s="67"/>
      <c r="O82" s="266"/>
      <c r="P82" s="270"/>
      <c r="Q82" s="67"/>
      <c r="R82" s="67"/>
      <c r="S82" s="67"/>
      <c r="T82" s="67"/>
    </row>
    <row r="83" spans="1:27" s="63" customFormat="1" x14ac:dyDescent="0.25">
      <c r="A83" s="65"/>
      <c r="B83" s="65"/>
      <c r="C83" s="113"/>
      <c r="D83" s="65"/>
      <c r="E83" s="41"/>
      <c r="F83" s="113"/>
      <c r="G83" s="111"/>
      <c r="H83" s="65"/>
      <c r="I83" s="406"/>
      <c r="J83" s="337"/>
      <c r="K83" s="68"/>
      <c r="L83" s="249"/>
      <c r="M83" s="344"/>
      <c r="N83" s="10"/>
      <c r="O83" s="266"/>
      <c r="P83" s="142"/>
      <c r="Q83" s="10"/>
      <c r="R83" s="10"/>
      <c r="S83" s="10"/>
      <c r="T83" s="10"/>
      <c r="U83" s="11"/>
      <c r="V83" s="11"/>
      <c r="W83" s="11"/>
      <c r="X83" s="11"/>
      <c r="Y83" s="11"/>
      <c r="Z83" s="11"/>
      <c r="AA83" s="11"/>
    </row>
    <row r="84" spans="1:27" s="63" customFormat="1" x14ac:dyDescent="0.25">
      <c r="A84" s="41"/>
      <c r="B84" s="41"/>
      <c r="C84" s="126"/>
      <c r="D84" s="41"/>
      <c r="E84" s="41"/>
      <c r="F84" s="126"/>
      <c r="G84" s="135"/>
      <c r="H84" s="41"/>
      <c r="I84" s="404"/>
      <c r="J84" s="268"/>
      <c r="K84" s="59"/>
      <c r="L84" s="59"/>
      <c r="M84" s="67"/>
      <c r="N84" s="10"/>
      <c r="O84" s="104"/>
      <c r="P84" s="142"/>
      <c r="Q84" s="10"/>
      <c r="R84" s="10"/>
      <c r="S84" s="10"/>
      <c r="T84" s="10"/>
      <c r="U84" s="11"/>
      <c r="V84" s="11"/>
      <c r="W84" s="11"/>
      <c r="X84" s="11"/>
      <c r="Y84" s="11"/>
      <c r="Z84" s="11"/>
      <c r="AA84" s="11"/>
    </row>
    <row r="85" spans="1:27" s="63" customFormat="1" x14ac:dyDescent="0.25">
      <c r="A85" s="65"/>
      <c r="B85" s="65"/>
      <c r="C85" s="113"/>
      <c r="D85" s="65"/>
      <c r="E85" s="65"/>
      <c r="F85" s="113"/>
      <c r="G85" s="111"/>
      <c r="H85" s="65"/>
      <c r="I85" s="360"/>
      <c r="J85" s="268"/>
      <c r="K85" s="268"/>
      <c r="L85" s="266"/>
      <c r="M85" s="67"/>
      <c r="N85" s="67"/>
      <c r="O85" s="266"/>
      <c r="P85" s="270"/>
      <c r="Q85" s="67"/>
      <c r="R85" s="67"/>
      <c r="S85" s="67"/>
      <c r="T85" s="67"/>
    </row>
    <row r="86" spans="1:27" s="63" customFormat="1" x14ac:dyDescent="0.25">
      <c r="A86" s="41"/>
      <c r="B86" s="41"/>
      <c r="C86" s="126"/>
      <c r="D86" s="41"/>
      <c r="E86" s="41"/>
      <c r="F86" s="126"/>
      <c r="G86" s="135"/>
      <c r="H86" s="41"/>
      <c r="I86" s="404"/>
      <c r="J86" s="58"/>
      <c r="K86" s="51"/>
      <c r="L86" s="51"/>
      <c r="M86" s="45"/>
      <c r="N86" s="34"/>
      <c r="O86" s="17"/>
      <c r="P86" s="17"/>
      <c r="Q86" s="2"/>
      <c r="R86" s="2"/>
      <c r="S86" s="17"/>
      <c r="T86" s="34"/>
      <c r="U86" s="11"/>
      <c r="V86" s="11"/>
      <c r="W86" s="11"/>
      <c r="X86" s="11"/>
      <c r="Y86" s="11"/>
      <c r="Z86" s="11"/>
      <c r="AA86" s="11"/>
    </row>
    <row r="87" spans="1:27" s="63" customFormat="1" x14ac:dyDescent="0.25">
      <c r="A87" s="41"/>
      <c r="B87" s="41"/>
      <c r="C87" s="126"/>
      <c r="D87" s="41"/>
      <c r="E87" s="41"/>
      <c r="F87" s="126"/>
      <c r="G87" s="135"/>
      <c r="H87" s="41"/>
      <c r="I87" s="404"/>
      <c r="J87" s="51"/>
      <c r="K87" s="51"/>
      <c r="L87" s="51"/>
      <c r="M87" s="34"/>
      <c r="N87" s="34"/>
      <c r="O87" s="266"/>
      <c r="P87" s="142"/>
      <c r="Q87" s="34"/>
      <c r="R87" s="34"/>
      <c r="S87" s="34"/>
      <c r="T87" s="34"/>
      <c r="U87" s="11"/>
      <c r="V87" s="11"/>
      <c r="W87" s="11"/>
      <c r="X87" s="11"/>
      <c r="Y87" s="11"/>
      <c r="Z87" s="11"/>
      <c r="AA87" s="11"/>
    </row>
    <row r="88" spans="1:27" s="63" customFormat="1" x14ac:dyDescent="0.25">
      <c r="A88" s="41"/>
      <c r="B88" s="41"/>
      <c r="C88" s="126"/>
      <c r="D88" s="41"/>
      <c r="E88" s="41"/>
      <c r="F88" s="126"/>
      <c r="G88" s="135"/>
      <c r="H88" s="41"/>
      <c r="I88" s="403"/>
      <c r="J88" s="58"/>
      <c r="K88" s="58"/>
      <c r="L88" s="58"/>
      <c r="M88" s="45"/>
      <c r="N88" s="45"/>
      <c r="O88" s="71"/>
      <c r="P88" s="71"/>
      <c r="Q88" s="45"/>
      <c r="R88" s="45"/>
      <c r="S88" s="45"/>
      <c r="T88" s="45"/>
    </row>
    <row r="89" spans="1:27" s="63" customFormat="1" x14ac:dyDescent="0.25">
      <c r="A89" s="41"/>
      <c r="B89" s="41"/>
      <c r="C89" s="126"/>
      <c r="D89" s="41"/>
      <c r="E89" s="41"/>
      <c r="F89" s="126"/>
      <c r="G89" s="135"/>
      <c r="H89" s="41"/>
      <c r="I89" s="404"/>
      <c r="J89" s="51"/>
      <c r="K89" s="51"/>
      <c r="L89" s="51"/>
      <c r="M89" s="34"/>
      <c r="N89" s="34"/>
      <c r="O89" s="38"/>
      <c r="P89" s="38"/>
      <c r="Q89" s="34"/>
      <c r="R89" s="34"/>
      <c r="S89" s="34"/>
      <c r="T89" s="34"/>
      <c r="U89" s="11"/>
      <c r="V89" s="11"/>
      <c r="W89" s="11"/>
      <c r="X89" s="11"/>
      <c r="Y89" s="11"/>
      <c r="Z89" s="11"/>
      <c r="AA89" s="11"/>
    </row>
    <row r="90" spans="1:27" s="63" customFormat="1" x14ac:dyDescent="0.25">
      <c r="A90" s="41"/>
      <c r="B90" s="41"/>
      <c r="C90" s="126"/>
      <c r="D90" s="41"/>
      <c r="E90" s="41"/>
      <c r="F90" s="126"/>
      <c r="G90" s="135"/>
      <c r="H90" s="41"/>
      <c r="I90" s="69"/>
      <c r="J90" s="59"/>
      <c r="K90" s="59"/>
      <c r="L90" s="251"/>
      <c r="M90" s="10"/>
      <c r="N90" s="10"/>
      <c r="O90" s="104"/>
      <c r="P90" s="142"/>
      <c r="Q90" s="10"/>
      <c r="R90" s="10"/>
      <c r="S90" s="10"/>
      <c r="T90" s="10"/>
      <c r="U90" s="11"/>
      <c r="V90" s="11"/>
      <c r="W90" s="11"/>
      <c r="X90" s="11"/>
      <c r="Y90" s="11"/>
      <c r="Z90" s="11"/>
      <c r="AA90" s="11"/>
    </row>
    <row r="91" spans="1:27" s="63" customFormat="1" x14ac:dyDescent="0.25">
      <c r="A91" s="41"/>
      <c r="B91" s="41"/>
      <c r="C91" s="126"/>
      <c r="D91" s="41"/>
      <c r="E91" s="41"/>
      <c r="F91" s="126"/>
      <c r="G91" s="135"/>
      <c r="H91" s="41"/>
      <c r="I91" s="404"/>
      <c r="J91" s="51"/>
      <c r="K91" s="51"/>
      <c r="L91" s="51"/>
      <c r="M91" s="34"/>
      <c r="N91" s="34"/>
      <c r="O91" s="38"/>
      <c r="P91" s="38"/>
      <c r="Q91" s="34"/>
      <c r="R91" s="34"/>
      <c r="S91" s="34"/>
      <c r="T91" s="34"/>
      <c r="U91" s="11"/>
      <c r="V91" s="11"/>
      <c r="W91" s="11"/>
      <c r="X91" s="11"/>
      <c r="Y91" s="11"/>
      <c r="Z91" s="11"/>
      <c r="AA91" s="11"/>
    </row>
    <row r="92" spans="1:27" s="63" customFormat="1" x14ac:dyDescent="0.25">
      <c r="A92" s="65"/>
      <c r="B92" s="65"/>
      <c r="C92" s="113"/>
      <c r="D92" s="65"/>
      <c r="E92" s="65"/>
      <c r="F92" s="113"/>
      <c r="G92" s="111"/>
      <c r="H92" s="65"/>
      <c r="I92" s="403"/>
      <c r="J92" s="58"/>
      <c r="K92" s="58"/>
      <c r="L92" s="58"/>
      <c r="M92" s="45"/>
      <c r="N92" s="45"/>
      <c r="O92" s="71"/>
      <c r="P92" s="71"/>
      <c r="Q92" s="45"/>
      <c r="R92" s="45"/>
      <c r="S92" s="45"/>
      <c r="T92" s="45"/>
    </row>
    <row r="93" spans="1:27" s="63" customFormat="1" x14ac:dyDescent="0.25">
      <c r="A93" s="41"/>
      <c r="B93" s="41"/>
      <c r="C93" s="126"/>
      <c r="D93" s="41"/>
      <c r="E93" s="41"/>
      <c r="F93" s="126"/>
      <c r="G93" s="135"/>
      <c r="H93" s="41"/>
      <c r="I93" s="69"/>
      <c r="J93" s="59"/>
      <c r="K93" s="268"/>
      <c r="M93" s="67"/>
      <c r="N93" s="10"/>
      <c r="O93" s="104"/>
      <c r="P93" s="142"/>
      <c r="Q93" s="10"/>
      <c r="R93" s="10"/>
      <c r="S93" s="10"/>
      <c r="T93" s="10"/>
      <c r="U93" s="11"/>
      <c r="V93" s="11"/>
      <c r="W93" s="11"/>
      <c r="X93" s="11"/>
      <c r="Y93" s="11"/>
      <c r="Z93" s="11"/>
      <c r="AA93" s="11"/>
    </row>
    <row r="94" spans="1:27" s="63" customFormat="1" x14ac:dyDescent="0.25">
      <c r="A94" s="65"/>
      <c r="B94" s="65"/>
      <c r="C94" s="113"/>
      <c r="D94" s="65"/>
      <c r="E94" s="65"/>
      <c r="F94" s="113"/>
      <c r="G94" s="111"/>
      <c r="H94" s="65"/>
      <c r="I94" s="404"/>
      <c r="J94" s="51"/>
      <c r="K94" s="51"/>
      <c r="L94" s="51"/>
      <c r="M94" s="34"/>
      <c r="N94" s="34"/>
      <c r="O94" s="38"/>
      <c r="P94" s="38"/>
      <c r="Q94" s="34"/>
      <c r="R94" s="34"/>
      <c r="S94" s="34"/>
      <c r="T94" s="34"/>
      <c r="U94" s="11"/>
      <c r="V94" s="11"/>
      <c r="W94" s="11"/>
      <c r="X94" s="11"/>
      <c r="Y94" s="11"/>
      <c r="Z94" s="11"/>
      <c r="AA94" s="11"/>
    </row>
    <row r="95" spans="1:27" s="63" customFormat="1" x14ac:dyDescent="0.25">
      <c r="A95" s="65"/>
      <c r="B95" s="65"/>
      <c r="C95" s="113"/>
      <c r="D95" s="65"/>
      <c r="E95" s="65"/>
      <c r="F95" s="113"/>
      <c r="G95" s="111"/>
      <c r="H95" s="65"/>
      <c r="I95" s="360"/>
      <c r="J95" s="238"/>
      <c r="K95" s="268"/>
      <c r="L95" s="271"/>
      <c r="M95" s="67"/>
      <c r="N95" s="67"/>
      <c r="O95" s="269"/>
      <c r="P95" s="270"/>
      <c r="Q95" s="67"/>
      <c r="R95" s="67"/>
      <c r="S95" s="67"/>
      <c r="T95" s="67"/>
    </row>
    <row r="96" spans="1:27" x14ac:dyDescent="0.25">
      <c r="A96" s="65"/>
      <c r="B96" s="65"/>
      <c r="C96" s="113"/>
      <c r="D96" s="65"/>
      <c r="E96" s="65"/>
      <c r="F96" s="113"/>
      <c r="G96" s="111"/>
      <c r="H96" s="65"/>
      <c r="I96" s="403"/>
      <c r="J96" s="58"/>
      <c r="K96" s="58"/>
      <c r="L96" s="58"/>
      <c r="M96" s="45"/>
      <c r="N96" s="45"/>
      <c r="O96" s="71"/>
      <c r="P96" s="71"/>
      <c r="Q96" s="45"/>
      <c r="R96" s="45"/>
      <c r="S96" s="45"/>
      <c r="T96" s="45"/>
      <c r="U96" s="63"/>
      <c r="V96" s="63"/>
      <c r="W96" s="63"/>
      <c r="X96" s="63"/>
      <c r="Y96" s="63"/>
      <c r="Z96" s="63"/>
      <c r="AA96" s="63"/>
    </row>
    <row r="97" spans="1:27" x14ac:dyDescent="0.25">
      <c r="A97" s="65"/>
      <c r="B97" s="65"/>
      <c r="C97" s="113"/>
      <c r="D97" s="65"/>
      <c r="E97" s="65"/>
      <c r="F97" s="113"/>
      <c r="G97" s="111"/>
      <c r="H97" s="65"/>
      <c r="I97" s="404"/>
      <c r="J97" s="51"/>
      <c r="K97" s="51"/>
      <c r="L97" s="51"/>
      <c r="M97" s="34"/>
      <c r="N97" s="34"/>
      <c r="O97" s="38"/>
      <c r="P97" s="38"/>
      <c r="Q97" s="34"/>
      <c r="R97" s="34"/>
      <c r="S97" s="34"/>
      <c r="T97" s="34"/>
    </row>
    <row r="98" spans="1:27" s="13" customFormat="1" x14ac:dyDescent="0.25">
      <c r="A98" s="64"/>
      <c r="B98" s="64"/>
      <c r="C98" s="128"/>
      <c r="D98" s="64"/>
      <c r="E98" s="64"/>
      <c r="F98" s="128"/>
      <c r="G98" s="137"/>
      <c r="H98" s="64"/>
      <c r="I98" s="408"/>
      <c r="J98" s="57"/>
      <c r="K98" s="57"/>
      <c r="L98" s="57"/>
      <c r="M98" s="35"/>
      <c r="N98" s="35"/>
      <c r="O98" s="37"/>
      <c r="P98" s="37"/>
      <c r="Q98" s="35"/>
      <c r="R98" s="35"/>
      <c r="S98" s="35"/>
      <c r="T98" s="35"/>
    </row>
    <row r="99" spans="1:27" x14ac:dyDescent="0.25">
      <c r="A99" s="41"/>
      <c r="B99" s="41"/>
      <c r="C99" s="126"/>
      <c r="D99" s="41"/>
      <c r="E99" s="65"/>
      <c r="F99" s="126"/>
      <c r="G99" s="135"/>
      <c r="H99" s="41"/>
      <c r="I99" s="404"/>
      <c r="J99" s="51"/>
      <c r="K99" s="51"/>
      <c r="L99" s="51"/>
      <c r="M99" s="34"/>
      <c r="N99" s="34"/>
      <c r="O99" s="38"/>
      <c r="P99" s="38"/>
      <c r="Q99" s="34"/>
      <c r="R99" s="34"/>
      <c r="S99" s="34"/>
      <c r="T99" s="34"/>
    </row>
    <row r="100" spans="1:27" x14ac:dyDescent="0.25">
      <c r="A100" s="41"/>
      <c r="B100" s="41"/>
      <c r="C100" s="126"/>
      <c r="D100" s="41"/>
      <c r="E100" s="65"/>
      <c r="F100" s="126"/>
      <c r="G100" s="135"/>
      <c r="H100" s="41"/>
      <c r="I100" s="404"/>
      <c r="J100" s="51"/>
      <c r="K100" s="51"/>
      <c r="L100" s="51"/>
      <c r="M100" s="34"/>
      <c r="N100" s="34"/>
      <c r="O100" s="38"/>
      <c r="P100" s="38"/>
      <c r="Q100" s="34"/>
      <c r="R100" s="34"/>
      <c r="S100" s="34"/>
      <c r="T100" s="34"/>
    </row>
    <row r="101" spans="1:27" x14ac:dyDescent="0.25">
      <c r="A101" s="41"/>
      <c r="B101" s="41"/>
      <c r="C101" s="126"/>
      <c r="D101" s="41"/>
      <c r="E101" s="41"/>
      <c r="F101" s="126"/>
      <c r="G101" s="135"/>
      <c r="H101" s="126"/>
      <c r="I101" s="404"/>
      <c r="J101" s="51"/>
      <c r="K101" s="51"/>
      <c r="L101" s="51"/>
      <c r="M101" s="34"/>
      <c r="N101" s="34"/>
      <c r="O101" s="38"/>
      <c r="P101" s="38"/>
      <c r="Q101" s="34"/>
      <c r="R101" s="34"/>
      <c r="S101" s="34"/>
      <c r="T101" s="34"/>
    </row>
    <row r="102" spans="1:27" x14ac:dyDescent="0.25">
      <c r="A102" s="65"/>
      <c r="B102" s="65"/>
      <c r="C102" s="113"/>
      <c r="D102" s="65"/>
      <c r="E102" s="65"/>
      <c r="F102" s="113"/>
      <c r="G102" s="111"/>
      <c r="H102" s="113"/>
      <c r="I102" s="403"/>
      <c r="J102" s="58"/>
      <c r="K102" s="58"/>
      <c r="L102" s="58"/>
      <c r="M102" s="45"/>
      <c r="N102" s="45"/>
      <c r="O102" s="71"/>
      <c r="P102" s="71"/>
      <c r="Q102" s="45"/>
      <c r="R102" s="45"/>
      <c r="S102" s="45"/>
      <c r="T102" s="45"/>
      <c r="U102" s="63"/>
      <c r="V102" s="63"/>
      <c r="W102" s="63"/>
      <c r="X102" s="63"/>
      <c r="Y102" s="63"/>
      <c r="Z102" s="63"/>
      <c r="AA102" s="63"/>
    </row>
    <row r="103" spans="1:27" x14ac:dyDescent="0.25">
      <c r="A103" s="41"/>
      <c r="B103" s="41"/>
      <c r="C103" s="126"/>
      <c r="D103" s="41"/>
      <c r="E103" s="41"/>
      <c r="F103" s="126"/>
      <c r="G103" s="135"/>
      <c r="H103" s="126"/>
      <c r="I103" s="404"/>
      <c r="J103" s="51"/>
      <c r="K103" s="51"/>
      <c r="L103" s="51"/>
      <c r="M103" s="34"/>
      <c r="N103" s="34"/>
      <c r="O103" s="38"/>
      <c r="P103" s="38"/>
      <c r="Q103" s="34"/>
      <c r="R103" s="34"/>
      <c r="S103" s="34"/>
      <c r="T103" s="34"/>
    </row>
    <row r="104" spans="1:27" x14ac:dyDescent="0.25">
      <c r="A104" s="41"/>
      <c r="B104" s="41"/>
      <c r="C104" s="126"/>
      <c r="D104" s="41"/>
      <c r="E104" s="41"/>
      <c r="F104" s="126"/>
      <c r="G104" s="135"/>
      <c r="H104" s="126"/>
      <c r="I104" s="404"/>
      <c r="J104" s="51"/>
      <c r="K104" s="51"/>
      <c r="L104" s="51"/>
      <c r="M104" s="34"/>
      <c r="N104" s="34"/>
      <c r="O104" s="38"/>
      <c r="P104" s="38"/>
      <c r="Q104" s="34"/>
      <c r="R104" s="34"/>
      <c r="S104" s="34"/>
      <c r="T104" s="34"/>
    </row>
    <row r="105" spans="1:27" x14ac:dyDescent="0.25">
      <c r="A105" s="41"/>
      <c r="B105" s="41"/>
      <c r="C105" s="126"/>
      <c r="D105" s="41"/>
      <c r="E105" s="41"/>
      <c r="F105" s="126"/>
      <c r="G105" s="135"/>
      <c r="H105" s="126"/>
      <c r="I105" s="404"/>
      <c r="J105" s="51"/>
      <c r="K105" s="51"/>
      <c r="L105" s="51"/>
      <c r="M105" s="34"/>
      <c r="N105" s="34"/>
      <c r="O105" s="38"/>
      <c r="P105" s="38"/>
      <c r="Q105" s="34"/>
      <c r="R105" s="34"/>
      <c r="S105" s="34"/>
      <c r="T105" s="34"/>
    </row>
    <row r="106" spans="1:27" x14ac:dyDescent="0.25">
      <c r="A106" s="65"/>
      <c r="B106" s="65"/>
      <c r="C106" s="113"/>
      <c r="D106" s="65"/>
      <c r="E106" s="65"/>
      <c r="F106" s="113"/>
      <c r="G106" s="111"/>
      <c r="H106" s="113"/>
      <c r="I106" s="404"/>
      <c r="J106" s="51"/>
      <c r="K106" s="51"/>
      <c r="L106" s="51"/>
      <c r="M106" s="34"/>
      <c r="N106" s="34"/>
      <c r="O106" s="38"/>
      <c r="P106" s="38"/>
      <c r="Q106" s="34"/>
      <c r="R106" s="34"/>
      <c r="S106" s="34"/>
      <c r="T106" s="34"/>
    </row>
    <row r="107" spans="1:27" x14ac:dyDescent="0.25">
      <c r="A107" s="41"/>
      <c r="B107" s="41"/>
      <c r="C107" s="41"/>
      <c r="D107" s="41"/>
      <c r="E107" s="65"/>
      <c r="F107" s="126"/>
      <c r="G107" s="135"/>
      <c r="H107" s="41"/>
      <c r="I107" s="360"/>
      <c r="J107" s="268"/>
      <c r="K107" s="268"/>
      <c r="L107" s="250"/>
      <c r="M107" s="67"/>
      <c r="N107" s="67"/>
      <c r="O107" s="269"/>
      <c r="P107" s="270"/>
      <c r="Q107" s="67"/>
      <c r="R107" s="67"/>
      <c r="S107" s="67"/>
      <c r="T107" s="67"/>
      <c r="U107" s="63"/>
      <c r="V107" s="63"/>
      <c r="W107" s="63"/>
      <c r="X107" s="63"/>
      <c r="Y107" s="63"/>
      <c r="Z107" s="63"/>
      <c r="AA107" s="63"/>
    </row>
    <row r="108" spans="1:27" x14ac:dyDescent="0.25">
      <c r="A108" s="41"/>
      <c r="B108" s="41"/>
      <c r="C108" s="41"/>
      <c r="D108" s="47"/>
      <c r="E108" s="41"/>
      <c r="F108" s="224"/>
      <c r="G108" s="48"/>
      <c r="H108" s="47"/>
      <c r="I108" s="69"/>
      <c r="J108" s="59"/>
      <c r="K108" s="59"/>
      <c r="L108" s="251"/>
      <c r="M108" s="10"/>
      <c r="N108" s="10"/>
      <c r="O108" s="104"/>
      <c r="P108" s="142"/>
      <c r="Q108" s="10"/>
      <c r="R108" s="10"/>
      <c r="S108" s="10"/>
      <c r="T108" s="10"/>
    </row>
    <row r="109" spans="1:27" s="63" customFormat="1" x14ac:dyDescent="0.25">
      <c r="A109" s="65"/>
      <c r="B109" s="65"/>
      <c r="C109" s="65"/>
      <c r="D109" s="47"/>
      <c r="E109" s="41"/>
      <c r="F109" s="224"/>
      <c r="G109" s="48"/>
      <c r="H109" s="47"/>
      <c r="I109" s="404"/>
      <c r="J109" s="51"/>
      <c r="K109" s="51"/>
      <c r="L109" s="51"/>
      <c r="M109" s="34"/>
      <c r="N109" s="34"/>
      <c r="O109" s="38"/>
      <c r="P109" s="38"/>
      <c r="Q109" s="34"/>
      <c r="R109" s="34"/>
      <c r="S109" s="34"/>
      <c r="T109" s="34"/>
      <c r="U109" s="11"/>
      <c r="V109" s="11"/>
      <c r="W109" s="11"/>
      <c r="X109" s="11"/>
      <c r="Y109" s="11"/>
      <c r="Z109" s="11"/>
      <c r="AA109" s="11"/>
    </row>
    <row r="110" spans="1:27" s="63" customFormat="1" x14ac:dyDescent="0.25">
      <c r="A110" s="65"/>
      <c r="B110" s="65"/>
      <c r="C110" s="65"/>
      <c r="D110" s="66"/>
      <c r="E110" s="65"/>
      <c r="F110" s="223"/>
      <c r="G110" s="146"/>
      <c r="H110" s="66"/>
      <c r="I110" s="403"/>
      <c r="J110" s="339"/>
      <c r="K110" s="341"/>
      <c r="L110" s="341"/>
      <c r="M110" s="345"/>
      <c r="N110" s="45"/>
      <c r="O110" s="17"/>
      <c r="P110" s="17"/>
      <c r="Q110" s="2"/>
      <c r="R110" s="2"/>
      <c r="S110" s="17"/>
      <c r="T110" s="45"/>
    </row>
    <row r="111" spans="1:27" s="63" customFormat="1" x14ac:dyDescent="0.25">
      <c r="A111" s="65"/>
      <c r="B111" s="65"/>
      <c r="C111" s="65"/>
      <c r="D111" s="66"/>
      <c r="E111" s="65"/>
      <c r="F111" s="223"/>
      <c r="G111" s="146"/>
      <c r="H111" s="66"/>
      <c r="I111" s="360"/>
      <c r="J111" s="340"/>
      <c r="K111" s="268"/>
      <c r="L111" s="250"/>
      <c r="M111" s="346"/>
      <c r="N111" s="67"/>
      <c r="O111" s="269"/>
      <c r="P111" s="270"/>
      <c r="Q111" s="67"/>
      <c r="R111" s="67"/>
      <c r="S111" s="67"/>
      <c r="T111" s="67"/>
    </row>
    <row r="112" spans="1:27" x14ac:dyDescent="0.25">
      <c r="A112" s="41"/>
      <c r="B112" s="41"/>
      <c r="C112" s="41"/>
      <c r="D112" s="65"/>
      <c r="E112" s="41"/>
      <c r="F112" s="224"/>
      <c r="G112" s="48"/>
      <c r="H112" s="47"/>
      <c r="I112" s="404"/>
      <c r="J112" s="338"/>
      <c r="K112" s="51"/>
      <c r="L112" s="51"/>
      <c r="M112" s="343"/>
      <c r="N112" s="34"/>
      <c r="O112" s="38"/>
      <c r="P112" s="38"/>
      <c r="Q112" s="34"/>
      <c r="R112" s="34"/>
      <c r="S112" s="34"/>
      <c r="T112" s="34"/>
    </row>
    <row r="113" spans="1:20" x14ac:dyDescent="0.25">
      <c r="A113" s="41"/>
      <c r="B113" s="41"/>
      <c r="C113" s="41"/>
      <c r="D113" s="47"/>
      <c r="E113" s="41"/>
      <c r="F113" s="224"/>
      <c r="G113" s="48"/>
      <c r="H113" s="47"/>
      <c r="I113" s="404"/>
      <c r="J113" s="338"/>
      <c r="K113" s="51"/>
      <c r="L113" s="51"/>
      <c r="M113" s="343"/>
      <c r="N113" s="34"/>
      <c r="O113" s="38"/>
      <c r="P113" s="38"/>
      <c r="Q113" s="34"/>
      <c r="R113" s="34"/>
      <c r="S113" s="34"/>
      <c r="T113" s="34"/>
    </row>
    <row r="114" spans="1:20" x14ac:dyDescent="0.25">
      <c r="A114" s="41"/>
      <c r="B114" s="41"/>
      <c r="C114" s="41"/>
      <c r="D114" s="47"/>
      <c r="E114" s="41"/>
      <c r="F114" s="224"/>
      <c r="G114" s="48"/>
      <c r="H114" s="47"/>
      <c r="I114" s="404"/>
      <c r="J114" s="338"/>
      <c r="K114" s="51"/>
      <c r="L114" s="51"/>
      <c r="M114" s="343"/>
      <c r="N114" s="34"/>
      <c r="O114" s="38"/>
      <c r="P114" s="38"/>
      <c r="Q114" s="34"/>
      <c r="R114" s="34"/>
      <c r="S114" s="34"/>
      <c r="T114" s="34"/>
    </row>
    <row r="119" spans="1:20" x14ac:dyDescent="0.25">
      <c r="A119" s="52"/>
      <c r="B119" s="52"/>
      <c r="C119" s="52"/>
      <c r="D119" s="60"/>
      <c r="E119" s="60"/>
      <c r="F119" s="60"/>
      <c r="H119" s="61"/>
      <c r="I119" s="404"/>
      <c r="J119" s="51"/>
      <c r="K119" s="51"/>
      <c r="L119" s="51"/>
      <c r="M119" s="34"/>
      <c r="N119" s="34"/>
      <c r="O119" s="38"/>
      <c r="P119" s="38"/>
      <c r="Q119" s="34"/>
      <c r="R119" s="34"/>
      <c r="S119" s="34"/>
      <c r="T119" s="34"/>
    </row>
    <row r="120" spans="1:20" x14ac:dyDescent="0.25">
      <c r="A120" s="52"/>
      <c r="B120" s="52"/>
      <c r="C120" s="52"/>
      <c r="D120" s="60"/>
      <c r="E120" s="60"/>
      <c r="F120" s="60"/>
      <c r="H120" s="61"/>
      <c r="I120" s="404"/>
      <c r="J120" s="51"/>
      <c r="K120" s="51"/>
      <c r="L120" s="51"/>
      <c r="M120" s="34"/>
      <c r="N120" s="34"/>
      <c r="O120" s="38"/>
      <c r="P120" s="38"/>
      <c r="Q120" s="34"/>
      <c r="R120" s="34"/>
      <c r="S120" s="34"/>
      <c r="T120" s="34"/>
    </row>
    <row r="121" spans="1:20" x14ac:dyDescent="0.25">
      <c r="A121" s="52"/>
      <c r="B121" s="52"/>
      <c r="C121" s="52"/>
      <c r="D121" s="60"/>
      <c r="E121" s="60"/>
      <c r="F121" s="60"/>
      <c r="H121" s="61"/>
      <c r="I121" s="404"/>
      <c r="J121" s="51"/>
      <c r="K121" s="51"/>
      <c r="L121" s="51"/>
      <c r="M121" s="34"/>
      <c r="N121" s="34"/>
      <c r="O121" s="38"/>
      <c r="P121" s="38"/>
      <c r="Q121" s="34"/>
      <c r="R121" s="34"/>
      <c r="S121" s="34"/>
      <c r="T121" s="34"/>
    </row>
    <row r="122" spans="1:20" x14ac:dyDescent="0.25">
      <c r="A122" s="52"/>
      <c r="B122" s="52"/>
      <c r="C122" s="52"/>
      <c r="D122" s="60"/>
      <c r="E122" s="60"/>
      <c r="F122" s="60"/>
      <c r="H122" s="61"/>
      <c r="I122" s="404"/>
      <c r="J122" s="51"/>
      <c r="K122" s="51"/>
      <c r="L122" s="51"/>
      <c r="M122" s="34"/>
      <c r="N122" s="34"/>
      <c r="O122" s="38"/>
      <c r="P122" s="38"/>
      <c r="Q122" s="34"/>
      <c r="R122" s="34"/>
      <c r="S122" s="34"/>
      <c r="T122" s="34"/>
    </row>
    <row r="123" spans="1:20" x14ac:dyDescent="0.25">
      <c r="A123" s="52"/>
      <c r="B123" s="52"/>
      <c r="C123" s="52"/>
      <c r="D123" s="60"/>
      <c r="E123" s="60"/>
      <c r="F123" s="60"/>
      <c r="H123" s="61"/>
      <c r="I123" s="404"/>
      <c r="J123" s="51"/>
      <c r="K123" s="51"/>
      <c r="L123" s="51"/>
      <c r="M123" s="34"/>
      <c r="N123" s="34"/>
      <c r="O123" s="38"/>
      <c r="P123" s="38"/>
      <c r="Q123" s="34"/>
      <c r="R123" s="34"/>
      <c r="S123" s="34"/>
      <c r="T123" s="34"/>
    </row>
    <row r="124" spans="1:20" x14ac:dyDescent="0.25">
      <c r="A124" s="52"/>
      <c r="B124" s="52"/>
      <c r="C124" s="52"/>
      <c r="D124" s="60"/>
      <c r="E124" s="60"/>
      <c r="F124" s="60"/>
      <c r="H124" s="61"/>
      <c r="I124" s="404"/>
      <c r="J124" s="51"/>
      <c r="K124" s="51"/>
      <c r="L124" s="51"/>
      <c r="M124" s="34"/>
      <c r="N124" s="34"/>
      <c r="O124" s="38"/>
      <c r="P124" s="38"/>
      <c r="Q124" s="34"/>
      <c r="R124" s="34"/>
      <c r="S124" s="34"/>
      <c r="T124" s="34"/>
    </row>
    <row r="125" spans="1:20" x14ac:dyDescent="0.25">
      <c r="A125" s="52"/>
      <c r="B125" s="52"/>
      <c r="C125" s="52"/>
      <c r="D125" s="60"/>
      <c r="E125" s="60"/>
      <c r="F125" s="60"/>
      <c r="H125" s="61"/>
      <c r="I125" s="404"/>
      <c r="J125" s="51"/>
      <c r="K125" s="51"/>
      <c r="L125" s="51"/>
      <c r="M125" s="34"/>
      <c r="N125" s="34"/>
      <c r="O125" s="38"/>
      <c r="P125" s="38"/>
      <c r="Q125" s="34"/>
      <c r="R125" s="34"/>
      <c r="S125" s="34"/>
      <c r="T125" s="34"/>
    </row>
    <row r="126" spans="1:20" x14ac:dyDescent="0.25">
      <c r="A126" s="52"/>
      <c r="B126" s="52"/>
      <c r="C126" s="52"/>
      <c r="D126" s="60"/>
      <c r="E126" s="60"/>
      <c r="F126" s="60"/>
      <c r="H126" s="61"/>
      <c r="I126" s="404"/>
      <c r="J126" s="51"/>
      <c r="K126" s="51"/>
      <c r="L126" s="51"/>
      <c r="M126" s="34"/>
      <c r="N126" s="34"/>
      <c r="O126" s="38"/>
      <c r="P126" s="38"/>
      <c r="Q126" s="34"/>
      <c r="R126" s="34"/>
      <c r="S126" s="34"/>
      <c r="T126" s="34"/>
    </row>
    <row r="127" spans="1:20" x14ac:dyDescent="0.25">
      <c r="A127" s="52"/>
      <c r="B127" s="52"/>
      <c r="C127" s="52"/>
      <c r="D127" s="60"/>
      <c r="E127" s="60"/>
      <c r="F127" s="60"/>
      <c r="H127" s="61"/>
      <c r="I127" s="404"/>
      <c r="J127" s="51"/>
      <c r="K127" s="51"/>
      <c r="L127" s="51"/>
      <c r="M127" s="34"/>
      <c r="N127" s="34"/>
      <c r="O127" s="38"/>
      <c r="P127" s="38"/>
      <c r="Q127" s="34"/>
      <c r="R127" s="34"/>
      <c r="S127" s="34"/>
      <c r="T127" s="34"/>
    </row>
    <row r="128" spans="1:20" x14ac:dyDescent="0.25">
      <c r="A128" s="52"/>
      <c r="B128" s="52"/>
      <c r="C128" s="52"/>
      <c r="D128" s="60"/>
      <c r="E128" s="60"/>
      <c r="F128" s="60"/>
      <c r="H128" s="61"/>
      <c r="I128" s="404"/>
      <c r="J128" s="51"/>
      <c r="K128" s="51"/>
      <c r="L128" s="51"/>
      <c r="M128" s="34"/>
      <c r="N128" s="34"/>
      <c r="O128" s="38"/>
      <c r="P128" s="38"/>
      <c r="Q128" s="34"/>
      <c r="R128" s="34"/>
      <c r="S128" s="34"/>
      <c r="T128" s="34"/>
    </row>
    <row r="129" spans="1:20" x14ac:dyDescent="0.25">
      <c r="A129" s="52"/>
      <c r="B129" s="52"/>
      <c r="C129" s="52"/>
      <c r="D129" s="60"/>
      <c r="E129" s="60"/>
      <c r="F129" s="60"/>
      <c r="H129" s="61"/>
      <c r="I129" s="404"/>
      <c r="J129" s="51"/>
      <c r="K129" s="51"/>
      <c r="L129" s="51"/>
      <c r="M129" s="34"/>
      <c r="N129" s="34"/>
      <c r="O129" s="38"/>
      <c r="P129" s="38"/>
      <c r="Q129" s="34"/>
      <c r="R129" s="34"/>
      <c r="S129" s="34"/>
      <c r="T129" s="34"/>
    </row>
    <row r="130" spans="1:20" x14ac:dyDescent="0.25">
      <c r="A130" s="52"/>
      <c r="B130" s="52"/>
      <c r="C130" s="52"/>
      <c r="D130" s="60"/>
      <c r="E130" s="60"/>
      <c r="F130" s="60"/>
      <c r="H130" s="61"/>
      <c r="I130" s="404"/>
      <c r="J130" s="51"/>
      <c r="K130" s="51"/>
      <c r="L130" s="51"/>
      <c r="M130" s="34"/>
      <c r="N130" s="34"/>
      <c r="O130" s="38"/>
      <c r="P130" s="38"/>
      <c r="Q130" s="34"/>
      <c r="R130" s="34"/>
      <c r="S130" s="34"/>
      <c r="T130" s="34"/>
    </row>
    <row r="131" spans="1:20" x14ac:dyDescent="0.25">
      <c r="A131" s="52"/>
      <c r="B131" s="52"/>
      <c r="C131" s="52"/>
      <c r="D131" s="60"/>
      <c r="E131" s="60"/>
      <c r="F131" s="60"/>
      <c r="H131" s="61"/>
      <c r="I131" s="404"/>
      <c r="J131" s="51"/>
      <c r="K131" s="51"/>
      <c r="L131" s="51"/>
      <c r="M131" s="34"/>
      <c r="N131" s="34"/>
      <c r="O131" s="38"/>
      <c r="P131" s="38"/>
      <c r="Q131" s="34"/>
      <c r="R131" s="34"/>
      <c r="S131" s="34"/>
      <c r="T131" s="34"/>
    </row>
    <row r="132" spans="1:20" x14ac:dyDescent="0.25">
      <c r="A132" s="52"/>
      <c r="B132" s="52"/>
      <c r="C132" s="52"/>
      <c r="D132" s="60"/>
      <c r="E132" s="60"/>
      <c r="F132" s="60"/>
      <c r="H132" s="61"/>
      <c r="I132" s="404"/>
      <c r="J132" s="51"/>
      <c r="K132" s="51"/>
      <c r="L132" s="51"/>
      <c r="M132" s="34"/>
      <c r="N132" s="34"/>
      <c r="O132" s="38"/>
      <c r="P132" s="38"/>
      <c r="Q132" s="34"/>
      <c r="R132" s="34"/>
      <c r="S132" s="34"/>
      <c r="T132" s="34"/>
    </row>
    <row r="133" spans="1:20" x14ac:dyDescent="0.25">
      <c r="A133" s="52"/>
      <c r="B133" s="52"/>
      <c r="C133" s="52"/>
      <c r="D133" s="60"/>
      <c r="E133" s="60"/>
      <c r="F133" s="60"/>
      <c r="H133" s="61"/>
      <c r="I133" s="404"/>
      <c r="J133" s="51"/>
      <c r="K133" s="51"/>
      <c r="L133" s="51"/>
      <c r="M133" s="34"/>
      <c r="N133" s="34"/>
      <c r="O133" s="38"/>
      <c r="P133" s="38"/>
      <c r="Q133" s="34"/>
      <c r="R133" s="34"/>
      <c r="S133" s="34"/>
      <c r="T133" s="34"/>
    </row>
    <row r="134" spans="1:20" x14ac:dyDescent="0.25">
      <c r="A134" s="52"/>
      <c r="B134" s="52"/>
      <c r="C134" s="52"/>
      <c r="D134" s="60"/>
      <c r="E134" s="60"/>
      <c r="F134" s="60"/>
      <c r="H134" s="61"/>
      <c r="I134" s="404"/>
      <c r="J134" s="51"/>
      <c r="K134" s="51"/>
      <c r="L134" s="51"/>
      <c r="M134" s="34"/>
      <c r="N134" s="34"/>
      <c r="O134" s="38"/>
      <c r="P134" s="38"/>
      <c r="Q134" s="34"/>
      <c r="R134" s="34"/>
      <c r="S134" s="34"/>
      <c r="T134" s="34"/>
    </row>
    <row r="135" spans="1:20" x14ac:dyDescent="0.25">
      <c r="A135" s="52"/>
      <c r="B135" s="52"/>
      <c r="C135" s="52"/>
      <c r="D135" s="60"/>
      <c r="E135" s="60"/>
      <c r="F135" s="60"/>
      <c r="H135" s="61"/>
      <c r="I135" s="404"/>
      <c r="J135" s="51"/>
      <c r="K135" s="51"/>
      <c r="L135" s="51"/>
      <c r="M135" s="34"/>
      <c r="N135" s="34"/>
      <c r="O135" s="38"/>
      <c r="P135" s="38"/>
      <c r="Q135" s="34"/>
      <c r="R135" s="34"/>
      <c r="S135" s="34"/>
      <c r="T135" s="34"/>
    </row>
    <row r="136" spans="1:20" x14ac:dyDescent="0.25">
      <c r="A136" s="52"/>
      <c r="B136" s="52"/>
      <c r="C136" s="52"/>
      <c r="D136" s="60"/>
      <c r="E136" s="60"/>
      <c r="F136" s="60"/>
      <c r="H136" s="61"/>
      <c r="I136" s="404"/>
      <c r="J136" s="51"/>
      <c r="K136" s="51"/>
      <c r="L136" s="51"/>
      <c r="M136" s="34"/>
      <c r="N136" s="34"/>
      <c r="O136" s="38"/>
      <c r="P136" s="38"/>
      <c r="Q136" s="34"/>
      <c r="R136" s="34"/>
      <c r="S136" s="34"/>
      <c r="T136" s="34"/>
    </row>
    <row r="137" spans="1:20" x14ac:dyDescent="0.25">
      <c r="A137" s="52"/>
      <c r="B137" s="52"/>
      <c r="C137" s="52"/>
      <c r="D137" s="60"/>
      <c r="E137" s="60"/>
      <c r="F137" s="60"/>
      <c r="H137" s="61"/>
      <c r="I137" s="404"/>
      <c r="J137" s="51"/>
      <c r="K137" s="51"/>
      <c r="L137" s="51"/>
      <c r="M137" s="34"/>
      <c r="N137" s="34"/>
      <c r="O137" s="38"/>
      <c r="P137" s="38"/>
      <c r="Q137" s="34"/>
      <c r="R137" s="34"/>
      <c r="S137" s="34"/>
      <c r="T137" s="34"/>
    </row>
    <row r="138" spans="1:20" x14ac:dyDescent="0.25">
      <c r="A138" s="52"/>
      <c r="B138" s="52"/>
      <c r="C138" s="52"/>
      <c r="D138" s="60"/>
      <c r="E138" s="60"/>
      <c r="F138" s="60"/>
      <c r="H138" s="61"/>
      <c r="I138" s="404"/>
      <c r="J138" s="51"/>
      <c r="K138" s="51"/>
      <c r="L138" s="51"/>
      <c r="M138" s="34"/>
      <c r="N138" s="34"/>
      <c r="O138" s="38"/>
      <c r="P138" s="38"/>
      <c r="Q138" s="34"/>
      <c r="R138" s="34"/>
      <c r="S138" s="34"/>
      <c r="T138" s="34"/>
    </row>
    <row r="139" spans="1:20" x14ac:dyDescent="0.25">
      <c r="A139" s="52"/>
      <c r="B139" s="52"/>
      <c r="C139" s="52"/>
      <c r="D139" s="60"/>
      <c r="E139" s="60"/>
      <c r="F139" s="60"/>
      <c r="H139" s="61"/>
      <c r="I139" s="404"/>
      <c r="J139" s="51"/>
      <c r="K139" s="51"/>
      <c r="L139" s="51"/>
      <c r="M139" s="34"/>
      <c r="N139" s="34"/>
      <c r="O139" s="38"/>
      <c r="P139" s="38"/>
      <c r="Q139" s="34"/>
      <c r="R139" s="34"/>
      <c r="S139" s="34"/>
      <c r="T139" s="34"/>
    </row>
    <row r="140" spans="1:20" x14ac:dyDescent="0.25">
      <c r="A140" s="52"/>
      <c r="B140" s="52"/>
      <c r="C140" s="52"/>
      <c r="D140" s="60"/>
      <c r="E140" s="60"/>
      <c r="F140" s="60"/>
      <c r="H140" s="61"/>
      <c r="I140" s="404"/>
      <c r="J140" s="51"/>
      <c r="K140" s="51"/>
      <c r="L140" s="51"/>
      <c r="M140" s="34"/>
      <c r="N140" s="34"/>
      <c r="O140" s="38"/>
      <c r="P140" s="38"/>
      <c r="Q140" s="34"/>
      <c r="R140" s="34"/>
      <c r="S140" s="34"/>
      <c r="T140" s="34"/>
    </row>
    <row r="141" spans="1:20" x14ac:dyDescent="0.25">
      <c r="A141" s="52"/>
      <c r="B141" s="52"/>
      <c r="C141" s="52"/>
      <c r="D141" s="60"/>
      <c r="E141" s="60"/>
      <c r="F141" s="60"/>
      <c r="H141" s="61"/>
      <c r="I141" s="404"/>
      <c r="J141" s="51"/>
      <c r="K141" s="51"/>
      <c r="L141" s="51"/>
      <c r="M141" s="34"/>
      <c r="N141" s="34"/>
      <c r="O141" s="38"/>
      <c r="P141" s="38"/>
      <c r="Q141" s="34"/>
      <c r="R141" s="34"/>
      <c r="S141" s="34"/>
      <c r="T141" s="34"/>
    </row>
    <row r="142" spans="1:20" x14ac:dyDescent="0.25">
      <c r="A142" s="52"/>
      <c r="B142" s="52"/>
      <c r="C142" s="52"/>
      <c r="D142" s="60"/>
      <c r="E142" s="60"/>
      <c r="F142" s="60"/>
      <c r="H142" s="61"/>
      <c r="I142" s="404"/>
      <c r="J142" s="51"/>
      <c r="K142" s="51"/>
      <c r="L142" s="51"/>
      <c r="M142" s="34"/>
      <c r="N142" s="34"/>
      <c r="O142" s="38"/>
      <c r="P142" s="38"/>
      <c r="Q142" s="34"/>
      <c r="R142" s="34"/>
      <c r="S142" s="34"/>
      <c r="T142" s="34"/>
    </row>
    <row r="143" spans="1:20" x14ac:dyDescent="0.25">
      <c r="A143" s="52"/>
      <c r="B143" s="52"/>
      <c r="C143" s="52"/>
      <c r="D143" s="60"/>
      <c r="E143" s="60"/>
      <c r="F143" s="60"/>
      <c r="H143" s="61"/>
      <c r="I143" s="404"/>
      <c r="J143" s="51"/>
      <c r="K143" s="51"/>
      <c r="L143" s="51"/>
      <c r="M143" s="34"/>
      <c r="N143" s="34"/>
      <c r="O143" s="38"/>
      <c r="P143" s="38"/>
      <c r="Q143" s="34"/>
      <c r="R143" s="34"/>
      <c r="S143" s="34"/>
      <c r="T143" s="34"/>
    </row>
    <row r="144" spans="1:20" x14ac:dyDescent="0.25">
      <c r="A144" s="52"/>
      <c r="B144" s="52"/>
      <c r="C144" s="52"/>
      <c r="D144" s="60"/>
      <c r="E144" s="60"/>
      <c r="F144" s="60"/>
      <c r="H144" s="61"/>
      <c r="I144" s="404"/>
      <c r="J144" s="51"/>
      <c r="K144" s="51"/>
      <c r="L144" s="51"/>
      <c r="M144" s="34"/>
      <c r="N144" s="34"/>
      <c r="O144" s="38"/>
      <c r="P144" s="38"/>
      <c r="Q144" s="34"/>
      <c r="R144" s="34"/>
      <c r="S144" s="34"/>
      <c r="T144" s="34"/>
    </row>
    <row r="145" spans="1:20" x14ac:dyDescent="0.25">
      <c r="A145" s="52"/>
      <c r="B145" s="52"/>
      <c r="C145" s="52"/>
      <c r="D145" s="60"/>
      <c r="E145" s="60"/>
      <c r="F145" s="60"/>
      <c r="H145" s="61"/>
      <c r="I145" s="404"/>
      <c r="J145" s="51"/>
      <c r="K145" s="51"/>
      <c r="L145" s="51"/>
      <c r="M145" s="34"/>
      <c r="N145" s="34"/>
      <c r="O145" s="38"/>
      <c r="P145" s="38"/>
      <c r="Q145" s="34"/>
      <c r="R145" s="34"/>
      <c r="S145" s="34"/>
      <c r="T145" s="34"/>
    </row>
    <row r="146" spans="1:20" x14ac:dyDescent="0.25">
      <c r="A146" s="52"/>
      <c r="B146" s="52"/>
      <c r="C146" s="52"/>
      <c r="D146" s="60"/>
      <c r="E146" s="60"/>
      <c r="F146" s="60"/>
      <c r="H146" s="61"/>
      <c r="I146" s="404"/>
      <c r="J146" s="51"/>
      <c r="K146" s="51"/>
      <c r="L146" s="51"/>
      <c r="M146" s="34"/>
      <c r="N146" s="34"/>
      <c r="O146" s="38"/>
      <c r="P146" s="38"/>
      <c r="Q146" s="34"/>
      <c r="R146" s="34"/>
      <c r="S146" s="34"/>
      <c r="T146" s="34"/>
    </row>
    <row r="147" spans="1:20" x14ac:dyDescent="0.25">
      <c r="A147" s="52"/>
      <c r="B147" s="52"/>
      <c r="C147" s="52"/>
      <c r="D147" s="60"/>
      <c r="E147" s="60"/>
      <c r="F147" s="60"/>
      <c r="H147" s="61"/>
      <c r="I147" s="404"/>
      <c r="J147" s="51"/>
      <c r="K147" s="51"/>
      <c r="L147" s="51"/>
      <c r="M147" s="34"/>
      <c r="N147" s="34"/>
      <c r="O147" s="38"/>
      <c r="P147" s="38"/>
      <c r="Q147" s="34"/>
      <c r="R147" s="34"/>
      <c r="S147" s="34"/>
      <c r="T147" s="34"/>
    </row>
    <row r="148" spans="1:20" x14ac:dyDescent="0.25">
      <c r="A148" s="52"/>
      <c r="B148" s="52"/>
      <c r="C148" s="52"/>
      <c r="D148" s="60"/>
      <c r="E148" s="60"/>
      <c r="F148" s="60"/>
      <c r="H148" s="61"/>
      <c r="I148" s="404"/>
      <c r="J148" s="51"/>
      <c r="K148" s="51"/>
      <c r="L148" s="51"/>
      <c r="M148" s="34"/>
      <c r="N148" s="34"/>
      <c r="O148" s="38"/>
      <c r="P148" s="38"/>
      <c r="Q148" s="34"/>
      <c r="R148" s="34"/>
      <c r="S148" s="34"/>
      <c r="T148" s="34"/>
    </row>
    <row r="149" spans="1:20" x14ac:dyDescent="0.25">
      <c r="A149" s="52"/>
      <c r="B149" s="52"/>
      <c r="C149" s="52"/>
      <c r="D149" s="60"/>
      <c r="E149" s="60"/>
      <c r="F149" s="60"/>
      <c r="H149" s="61"/>
      <c r="I149" s="404"/>
      <c r="J149" s="51"/>
      <c r="K149" s="51"/>
      <c r="L149" s="51"/>
      <c r="M149" s="34"/>
      <c r="N149" s="34"/>
      <c r="O149" s="38"/>
      <c r="P149" s="38"/>
      <c r="Q149" s="34"/>
      <c r="R149" s="34"/>
      <c r="S149" s="34"/>
      <c r="T149" s="34"/>
    </row>
    <row r="150" spans="1:20" x14ac:dyDescent="0.25">
      <c r="A150" s="52"/>
      <c r="B150" s="52"/>
      <c r="C150" s="52"/>
      <c r="D150" s="60"/>
      <c r="E150" s="60"/>
      <c r="F150" s="60"/>
      <c r="H150" s="61"/>
      <c r="I150" s="404"/>
      <c r="J150" s="51"/>
      <c r="K150" s="51"/>
      <c r="L150" s="51"/>
      <c r="M150" s="34"/>
      <c r="N150" s="34"/>
      <c r="O150" s="38"/>
      <c r="P150" s="38"/>
      <c r="Q150" s="34"/>
      <c r="R150" s="34"/>
      <c r="S150" s="34"/>
      <c r="T150" s="34"/>
    </row>
    <row r="151" spans="1:20" x14ac:dyDescent="0.25">
      <c r="A151" s="52"/>
      <c r="B151" s="52"/>
      <c r="C151" s="52"/>
      <c r="D151" s="60"/>
      <c r="E151" s="60"/>
      <c r="F151" s="60"/>
      <c r="H151" s="61"/>
      <c r="I151" s="404"/>
      <c r="J151" s="51"/>
      <c r="K151" s="51"/>
      <c r="L151" s="51"/>
      <c r="M151" s="34"/>
      <c r="N151" s="34"/>
      <c r="O151" s="38"/>
      <c r="P151" s="38"/>
      <c r="Q151" s="34"/>
      <c r="R151" s="34"/>
      <c r="S151" s="34"/>
      <c r="T151" s="34"/>
    </row>
    <row r="152" spans="1:20" x14ac:dyDescent="0.25">
      <c r="A152" s="52"/>
      <c r="B152" s="52"/>
      <c r="C152" s="52"/>
      <c r="D152" s="60"/>
      <c r="E152" s="60"/>
      <c r="F152" s="60"/>
      <c r="H152" s="61"/>
      <c r="I152" s="404"/>
      <c r="J152" s="51"/>
      <c r="K152" s="51"/>
      <c r="L152" s="51"/>
      <c r="M152" s="34"/>
      <c r="N152" s="34"/>
      <c r="O152" s="38"/>
      <c r="P152" s="38"/>
      <c r="Q152" s="34"/>
      <c r="R152" s="34"/>
      <c r="S152" s="34"/>
      <c r="T152" s="34"/>
    </row>
    <row r="153" spans="1:20" x14ac:dyDescent="0.25">
      <c r="A153" s="52"/>
      <c r="B153" s="52"/>
      <c r="C153" s="52"/>
      <c r="D153" s="60"/>
      <c r="E153" s="60"/>
      <c r="F153" s="60"/>
      <c r="H153" s="61"/>
      <c r="I153" s="404"/>
      <c r="J153" s="51"/>
      <c r="K153" s="51"/>
      <c r="L153" s="51"/>
      <c r="M153" s="34"/>
      <c r="N153" s="34"/>
      <c r="O153" s="38"/>
      <c r="P153" s="38"/>
      <c r="Q153" s="34"/>
      <c r="R153" s="34"/>
      <c r="S153" s="34"/>
      <c r="T153" s="34"/>
    </row>
    <row r="154" spans="1:20" x14ac:dyDescent="0.25">
      <c r="A154" s="52"/>
      <c r="B154" s="52"/>
      <c r="C154" s="52"/>
      <c r="D154" s="60"/>
      <c r="E154" s="60"/>
      <c r="F154" s="60"/>
      <c r="H154" s="61"/>
      <c r="I154" s="404"/>
      <c r="J154" s="51"/>
      <c r="K154" s="51"/>
      <c r="L154" s="51"/>
      <c r="M154" s="34"/>
      <c r="N154" s="34"/>
      <c r="O154" s="38"/>
      <c r="P154" s="38"/>
      <c r="Q154" s="34"/>
      <c r="R154" s="34"/>
      <c r="S154" s="34"/>
      <c r="T154" s="34"/>
    </row>
    <row r="155" spans="1:20" x14ac:dyDescent="0.25">
      <c r="A155" s="52"/>
      <c r="B155" s="52"/>
      <c r="C155" s="52"/>
      <c r="D155" s="60"/>
      <c r="E155" s="60"/>
      <c r="F155" s="60"/>
      <c r="H155" s="61"/>
      <c r="I155" s="404"/>
      <c r="J155" s="51"/>
      <c r="K155" s="51"/>
      <c r="L155" s="51"/>
      <c r="M155" s="34"/>
      <c r="N155" s="34"/>
      <c r="O155" s="38"/>
      <c r="P155" s="38"/>
      <c r="Q155" s="34"/>
      <c r="R155" s="34"/>
      <c r="S155" s="34"/>
      <c r="T155" s="34"/>
    </row>
    <row r="156" spans="1:20" x14ac:dyDescent="0.25">
      <c r="A156" s="52"/>
      <c r="B156" s="52"/>
      <c r="C156" s="52"/>
      <c r="D156" s="60"/>
      <c r="E156" s="60"/>
      <c r="F156" s="60"/>
      <c r="H156" s="61"/>
      <c r="I156" s="404"/>
      <c r="J156" s="51"/>
      <c r="K156" s="51"/>
      <c r="L156" s="51"/>
      <c r="M156" s="34"/>
      <c r="N156" s="34"/>
      <c r="O156" s="38"/>
      <c r="P156" s="38"/>
      <c r="Q156" s="34"/>
      <c r="R156" s="34"/>
      <c r="S156" s="34"/>
      <c r="T156" s="34"/>
    </row>
    <row r="157" spans="1:20" x14ac:dyDescent="0.25">
      <c r="A157" s="52"/>
      <c r="B157" s="52"/>
      <c r="C157" s="52"/>
      <c r="D157" s="60"/>
      <c r="E157" s="60"/>
      <c r="F157" s="60"/>
      <c r="H157" s="61"/>
      <c r="I157" s="404"/>
      <c r="J157" s="51"/>
      <c r="K157" s="51"/>
      <c r="L157" s="51"/>
      <c r="M157" s="34"/>
      <c r="N157" s="34"/>
      <c r="O157" s="38"/>
      <c r="P157" s="38"/>
      <c r="Q157" s="34"/>
      <c r="R157" s="34"/>
      <c r="S157" s="34"/>
      <c r="T157" s="34"/>
    </row>
    <row r="158" spans="1:20" x14ac:dyDescent="0.25">
      <c r="A158" s="52"/>
      <c r="B158" s="52"/>
      <c r="C158" s="52"/>
      <c r="D158" s="60"/>
      <c r="E158" s="60"/>
      <c r="F158" s="60"/>
      <c r="H158" s="61"/>
      <c r="I158" s="404"/>
      <c r="J158" s="51"/>
      <c r="K158" s="51"/>
      <c r="L158" s="51"/>
      <c r="M158" s="34"/>
      <c r="N158" s="34"/>
      <c r="O158" s="38"/>
      <c r="P158" s="38"/>
      <c r="Q158" s="34"/>
      <c r="R158" s="34"/>
      <c r="S158" s="34"/>
      <c r="T158" s="34"/>
    </row>
    <row r="159" spans="1:20" x14ac:dyDescent="0.25">
      <c r="A159" s="52"/>
      <c r="B159" s="52"/>
      <c r="C159" s="52"/>
      <c r="D159" s="60"/>
      <c r="E159" s="60"/>
      <c r="F159" s="60"/>
      <c r="H159" s="61"/>
      <c r="I159" s="404"/>
      <c r="J159" s="51"/>
      <c r="K159" s="51"/>
      <c r="L159" s="51"/>
      <c r="M159" s="34"/>
      <c r="N159" s="34"/>
      <c r="O159" s="38"/>
      <c r="P159" s="38"/>
      <c r="Q159" s="34"/>
      <c r="R159" s="34"/>
      <c r="S159" s="34"/>
      <c r="T159" s="34"/>
    </row>
    <row r="160" spans="1:20" x14ac:dyDescent="0.25">
      <c r="A160" s="52"/>
      <c r="B160" s="52"/>
      <c r="C160" s="52"/>
      <c r="D160" s="60"/>
      <c r="E160" s="60"/>
      <c r="F160" s="60"/>
      <c r="H160" s="61"/>
      <c r="I160" s="404"/>
      <c r="J160" s="51"/>
      <c r="K160" s="51"/>
      <c r="L160" s="51"/>
      <c r="M160" s="34"/>
      <c r="N160" s="34"/>
      <c r="O160" s="38"/>
      <c r="P160" s="38"/>
      <c r="Q160" s="34"/>
      <c r="R160" s="34"/>
      <c r="S160" s="34"/>
      <c r="T160" s="34"/>
    </row>
    <row r="161" spans="1:20" x14ac:dyDescent="0.25">
      <c r="A161" s="52"/>
      <c r="B161" s="52"/>
      <c r="C161" s="52"/>
      <c r="D161" s="60"/>
      <c r="E161" s="60"/>
      <c r="F161" s="60"/>
      <c r="H161" s="61"/>
      <c r="I161" s="404"/>
      <c r="J161" s="51"/>
      <c r="K161" s="51"/>
      <c r="L161" s="51"/>
      <c r="M161" s="34"/>
      <c r="N161" s="34"/>
      <c r="O161" s="38"/>
      <c r="P161" s="38"/>
      <c r="Q161" s="34"/>
      <c r="R161" s="34"/>
      <c r="S161" s="34"/>
      <c r="T161" s="34"/>
    </row>
    <row r="162" spans="1:20" x14ac:dyDescent="0.25">
      <c r="A162" s="52"/>
      <c r="B162" s="52"/>
      <c r="C162" s="52"/>
      <c r="D162" s="60"/>
      <c r="E162" s="60"/>
      <c r="F162" s="60"/>
      <c r="H162" s="61"/>
      <c r="I162" s="404"/>
      <c r="J162" s="51"/>
      <c r="K162" s="51"/>
      <c r="L162" s="51"/>
      <c r="M162" s="34"/>
      <c r="N162" s="34"/>
      <c r="O162" s="38"/>
      <c r="P162" s="38"/>
      <c r="Q162" s="34"/>
      <c r="R162" s="34"/>
      <c r="S162" s="34"/>
      <c r="T162" s="34"/>
    </row>
    <row r="163" spans="1:20" x14ac:dyDescent="0.25">
      <c r="A163" s="52"/>
      <c r="B163" s="52"/>
      <c r="C163" s="52"/>
      <c r="D163" s="60"/>
      <c r="E163" s="60"/>
      <c r="F163" s="60"/>
      <c r="H163" s="61"/>
      <c r="I163" s="404"/>
      <c r="J163" s="51"/>
      <c r="K163" s="51"/>
      <c r="L163" s="51"/>
      <c r="M163" s="34"/>
      <c r="N163" s="34"/>
      <c r="O163" s="38"/>
      <c r="P163" s="38"/>
      <c r="Q163" s="34"/>
      <c r="R163" s="34"/>
      <c r="S163" s="34"/>
      <c r="T163" s="34"/>
    </row>
    <row r="164" spans="1:20" x14ac:dyDescent="0.25">
      <c r="A164" s="52"/>
      <c r="B164" s="52"/>
      <c r="C164" s="52"/>
      <c r="D164" s="60"/>
      <c r="E164" s="60"/>
      <c r="F164" s="60"/>
      <c r="H164" s="61"/>
      <c r="I164" s="404"/>
      <c r="J164" s="51"/>
      <c r="K164" s="51"/>
      <c r="L164" s="51"/>
      <c r="M164" s="34"/>
      <c r="N164" s="34"/>
      <c r="O164" s="38"/>
      <c r="P164" s="38"/>
      <c r="Q164" s="34"/>
      <c r="R164" s="34"/>
      <c r="S164" s="34"/>
      <c r="T164" s="34"/>
    </row>
    <row r="165" spans="1:20" x14ac:dyDescent="0.25">
      <c r="A165" s="52"/>
      <c r="B165" s="52"/>
      <c r="C165" s="52"/>
      <c r="D165" s="60"/>
      <c r="E165" s="60"/>
      <c r="F165" s="60"/>
      <c r="H165" s="61"/>
      <c r="I165" s="404"/>
      <c r="J165" s="51"/>
      <c r="K165" s="51"/>
      <c r="L165" s="51"/>
      <c r="M165" s="34"/>
      <c r="N165" s="34"/>
      <c r="O165" s="38"/>
      <c r="P165" s="38"/>
      <c r="Q165" s="34"/>
      <c r="R165" s="34"/>
      <c r="S165" s="34"/>
      <c r="T165" s="34"/>
    </row>
    <row r="166" spans="1:20" x14ac:dyDescent="0.25">
      <c r="A166" s="52"/>
      <c r="B166" s="52"/>
      <c r="C166" s="52"/>
      <c r="D166" s="60"/>
      <c r="E166" s="60"/>
      <c r="F166" s="60"/>
      <c r="H166" s="61"/>
      <c r="I166" s="404"/>
      <c r="J166" s="51"/>
      <c r="K166" s="51"/>
      <c r="L166" s="51"/>
      <c r="M166" s="34"/>
      <c r="N166" s="34"/>
      <c r="O166" s="38"/>
      <c r="P166" s="38"/>
      <c r="Q166" s="34"/>
      <c r="R166" s="34"/>
      <c r="S166" s="34"/>
      <c r="T166" s="34"/>
    </row>
    <row r="167" spans="1:20" x14ac:dyDescent="0.25">
      <c r="A167" s="52"/>
      <c r="B167" s="52"/>
      <c r="C167" s="52"/>
      <c r="D167" s="60"/>
      <c r="E167" s="60"/>
      <c r="F167" s="60"/>
      <c r="H167" s="61"/>
      <c r="I167" s="404"/>
      <c r="J167" s="51"/>
      <c r="K167" s="51"/>
      <c r="L167" s="51"/>
      <c r="M167" s="34"/>
      <c r="N167" s="34"/>
      <c r="O167" s="38"/>
      <c r="P167" s="38"/>
      <c r="Q167" s="34"/>
      <c r="R167" s="34"/>
      <c r="S167" s="34"/>
      <c r="T167" s="34"/>
    </row>
    <row r="168" spans="1:20" x14ac:dyDescent="0.25">
      <c r="A168" s="52"/>
      <c r="B168" s="52"/>
      <c r="C168" s="52"/>
      <c r="D168" s="60"/>
      <c r="E168" s="60"/>
      <c r="F168" s="60"/>
      <c r="H168" s="61"/>
      <c r="I168" s="404"/>
      <c r="J168" s="51"/>
      <c r="K168" s="51"/>
      <c r="L168" s="51"/>
      <c r="M168" s="34"/>
      <c r="N168" s="34"/>
      <c r="O168" s="38"/>
      <c r="P168" s="38"/>
      <c r="Q168" s="34"/>
      <c r="R168" s="34"/>
      <c r="S168" s="34"/>
      <c r="T168" s="34"/>
    </row>
    <row r="169" spans="1:20" x14ac:dyDescent="0.25">
      <c r="A169" s="52"/>
      <c r="B169" s="52"/>
      <c r="C169" s="52"/>
      <c r="D169" s="60"/>
      <c r="E169" s="60"/>
      <c r="F169" s="60"/>
      <c r="H169" s="61"/>
      <c r="I169" s="404"/>
      <c r="J169" s="51"/>
      <c r="K169" s="51"/>
      <c r="L169" s="51"/>
      <c r="M169" s="34"/>
      <c r="N169" s="34"/>
      <c r="O169" s="38"/>
      <c r="P169" s="38"/>
      <c r="Q169" s="34"/>
      <c r="R169" s="34"/>
      <c r="S169" s="34"/>
      <c r="T169" s="34"/>
    </row>
    <row r="170" spans="1:20" x14ac:dyDescent="0.25">
      <c r="A170" s="52"/>
      <c r="B170" s="52"/>
      <c r="C170" s="52"/>
      <c r="D170" s="60"/>
      <c r="E170" s="60"/>
      <c r="F170" s="60"/>
      <c r="H170" s="61"/>
      <c r="I170" s="404"/>
      <c r="J170" s="51"/>
      <c r="K170" s="51"/>
      <c r="L170" s="51"/>
      <c r="M170" s="34"/>
      <c r="N170" s="34"/>
      <c r="O170" s="38"/>
      <c r="P170" s="38"/>
      <c r="Q170" s="34"/>
      <c r="R170" s="34"/>
      <c r="S170" s="34"/>
      <c r="T170" s="34"/>
    </row>
    <row r="171" spans="1:20" x14ac:dyDescent="0.25">
      <c r="A171" s="52"/>
      <c r="B171" s="52"/>
      <c r="C171" s="52"/>
      <c r="D171" s="60"/>
      <c r="E171" s="60"/>
      <c r="F171" s="60"/>
      <c r="H171" s="61"/>
      <c r="I171" s="404"/>
      <c r="J171" s="51"/>
      <c r="K171" s="51"/>
      <c r="L171" s="51"/>
      <c r="M171" s="34"/>
      <c r="N171" s="34"/>
      <c r="O171" s="38"/>
      <c r="P171" s="38"/>
      <c r="Q171" s="34"/>
      <c r="R171" s="34"/>
      <c r="S171" s="34"/>
      <c r="T171" s="34"/>
    </row>
    <row r="172" spans="1:20" x14ac:dyDescent="0.25">
      <c r="A172" s="52"/>
      <c r="B172" s="52"/>
      <c r="C172" s="52"/>
      <c r="D172" s="60"/>
      <c r="E172" s="60"/>
      <c r="F172" s="60"/>
      <c r="H172" s="61"/>
      <c r="I172" s="404"/>
      <c r="J172" s="51"/>
      <c r="K172" s="51"/>
      <c r="L172" s="51"/>
      <c r="M172" s="34"/>
      <c r="N172" s="34"/>
      <c r="O172" s="38"/>
      <c r="P172" s="38"/>
      <c r="Q172" s="34"/>
      <c r="R172" s="34"/>
      <c r="S172" s="34"/>
      <c r="T172" s="34"/>
    </row>
    <row r="173" spans="1:20" x14ac:dyDescent="0.25">
      <c r="A173" s="52"/>
      <c r="B173" s="52"/>
      <c r="C173" s="52"/>
      <c r="D173" s="60"/>
      <c r="E173" s="60"/>
      <c r="F173" s="60"/>
      <c r="H173" s="61"/>
      <c r="I173" s="404"/>
      <c r="J173" s="51"/>
      <c r="K173" s="51"/>
      <c r="L173" s="51"/>
      <c r="M173" s="34"/>
      <c r="N173" s="34"/>
      <c r="O173" s="38"/>
      <c r="P173" s="38"/>
      <c r="Q173" s="34"/>
      <c r="R173" s="34"/>
      <c r="S173" s="34"/>
      <c r="T173" s="34"/>
    </row>
    <row r="174" spans="1:20" x14ac:dyDescent="0.25">
      <c r="A174" s="52"/>
      <c r="B174" s="52"/>
      <c r="C174" s="52"/>
      <c r="D174" s="60"/>
      <c r="E174" s="60"/>
      <c r="F174" s="60"/>
      <c r="H174" s="61"/>
      <c r="I174" s="404"/>
      <c r="J174" s="51"/>
      <c r="K174" s="51"/>
      <c r="L174" s="51"/>
      <c r="M174" s="34"/>
      <c r="N174" s="34"/>
      <c r="O174" s="38"/>
      <c r="P174" s="38"/>
      <c r="Q174" s="34"/>
      <c r="R174" s="34"/>
      <c r="S174" s="34"/>
      <c r="T174" s="34"/>
    </row>
    <row r="175" spans="1:20" x14ac:dyDescent="0.25">
      <c r="A175" s="52"/>
      <c r="B175" s="52"/>
      <c r="C175" s="52"/>
      <c r="D175" s="60"/>
      <c r="E175" s="60"/>
      <c r="F175" s="60"/>
      <c r="H175" s="61"/>
      <c r="I175" s="404"/>
      <c r="J175" s="51"/>
      <c r="K175" s="51"/>
      <c r="L175" s="51"/>
      <c r="M175" s="34"/>
      <c r="N175" s="34"/>
      <c r="O175" s="38"/>
      <c r="P175" s="38"/>
      <c r="Q175" s="34"/>
      <c r="R175" s="34"/>
      <c r="S175" s="34"/>
      <c r="T175" s="34"/>
    </row>
    <row r="176" spans="1:20" x14ac:dyDescent="0.25">
      <c r="A176" s="52"/>
      <c r="B176" s="52"/>
      <c r="C176" s="52"/>
      <c r="D176" s="60"/>
      <c r="E176" s="60"/>
      <c r="F176" s="60"/>
      <c r="H176" s="61"/>
      <c r="I176" s="404"/>
      <c r="J176" s="51"/>
      <c r="K176" s="51"/>
      <c r="L176" s="51"/>
      <c r="M176" s="34"/>
      <c r="N176" s="34"/>
      <c r="O176" s="38"/>
      <c r="P176" s="38"/>
      <c r="Q176" s="34"/>
      <c r="R176" s="34"/>
      <c r="S176" s="34"/>
      <c r="T176" s="34"/>
    </row>
    <row r="177" spans="1:20" x14ac:dyDescent="0.25">
      <c r="A177" s="52"/>
      <c r="B177" s="52"/>
      <c r="C177" s="52"/>
      <c r="D177" s="60"/>
      <c r="E177" s="60"/>
      <c r="F177" s="60"/>
      <c r="H177" s="61"/>
      <c r="I177" s="404"/>
      <c r="J177" s="51"/>
      <c r="K177" s="51"/>
      <c r="L177" s="51"/>
      <c r="M177" s="34"/>
      <c r="N177" s="34"/>
      <c r="O177" s="38"/>
      <c r="P177" s="38"/>
      <c r="Q177" s="34"/>
      <c r="R177" s="34"/>
      <c r="S177" s="34"/>
      <c r="T177" s="34"/>
    </row>
    <row r="178" spans="1:20" x14ac:dyDescent="0.25">
      <c r="A178" s="52"/>
      <c r="B178" s="52"/>
      <c r="C178" s="52"/>
      <c r="D178" s="60"/>
      <c r="E178" s="60"/>
      <c r="F178" s="60"/>
      <c r="H178" s="61"/>
      <c r="I178" s="404"/>
      <c r="J178" s="51"/>
      <c r="K178" s="51"/>
      <c r="L178" s="51"/>
      <c r="M178" s="34"/>
      <c r="N178" s="34"/>
      <c r="O178" s="38"/>
      <c r="P178" s="38"/>
      <c r="Q178" s="34"/>
      <c r="R178" s="34"/>
      <c r="S178" s="34"/>
      <c r="T178" s="34"/>
    </row>
    <row r="179" spans="1:20" x14ac:dyDescent="0.25">
      <c r="A179" s="52"/>
      <c r="B179" s="52"/>
      <c r="C179" s="52"/>
      <c r="D179" s="60"/>
      <c r="E179" s="60"/>
      <c r="F179" s="60"/>
      <c r="H179" s="61"/>
      <c r="I179" s="404"/>
      <c r="J179" s="51"/>
      <c r="K179" s="51"/>
      <c r="L179" s="51"/>
      <c r="M179" s="34"/>
      <c r="N179" s="34"/>
      <c r="O179" s="38"/>
      <c r="P179" s="38"/>
      <c r="Q179" s="34"/>
      <c r="R179" s="34"/>
      <c r="S179" s="34"/>
      <c r="T179" s="34"/>
    </row>
    <row r="180" spans="1:20" x14ac:dyDescent="0.25">
      <c r="A180" s="52"/>
      <c r="B180" s="52"/>
      <c r="C180" s="52"/>
      <c r="D180" s="60"/>
      <c r="E180" s="60"/>
      <c r="F180" s="60"/>
      <c r="H180" s="61"/>
      <c r="I180" s="404"/>
      <c r="J180" s="51"/>
      <c r="K180" s="51"/>
      <c r="L180" s="51"/>
      <c r="M180" s="34"/>
      <c r="N180" s="34"/>
      <c r="O180" s="38"/>
      <c r="P180" s="38"/>
      <c r="Q180" s="34"/>
      <c r="R180" s="34"/>
      <c r="S180" s="34"/>
      <c r="T180" s="34"/>
    </row>
    <row r="181" spans="1:20" x14ac:dyDescent="0.25">
      <c r="A181" s="52"/>
      <c r="B181" s="52"/>
      <c r="C181" s="52"/>
      <c r="D181" s="60"/>
      <c r="E181" s="60"/>
      <c r="F181" s="60"/>
      <c r="H181" s="61"/>
      <c r="I181" s="404"/>
      <c r="J181" s="51"/>
      <c r="K181" s="51"/>
      <c r="L181" s="51"/>
      <c r="M181" s="34"/>
      <c r="N181" s="34"/>
      <c r="O181" s="38"/>
      <c r="P181" s="38"/>
      <c r="Q181" s="34"/>
      <c r="R181" s="34"/>
      <c r="S181" s="34"/>
      <c r="T181" s="34"/>
    </row>
    <row r="182" spans="1:20" x14ac:dyDescent="0.25">
      <c r="A182" s="52"/>
      <c r="B182" s="52"/>
      <c r="C182" s="52"/>
      <c r="D182" s="60"/>
      <c r="E182" s="60"/>
      <c r="F182" s="60"/>
      <c r="H182" s="61"/>
      <c r="I182" s="404"/>
      <c r="J182" s="51"/>
      <c r="K182" s="51"/>
      <c r="L182" s="51"/>
      <c r="M182" s="34"/>
      <c r="N182" s="34"/>
      <c r="O182" s="38"/>
      <c r="P182" s="38"/>
      <c r="Q182" s="34"/>
      <c r="R182" s="34"/>
      <c r="S182" s="34"/>
      <c r="T182" s="34"/>
    </row>
    <row r="183" spans="1:20" x14ac:dyDescent="0.25">
      <c r="A183" s="52"/>
      <c r="B183" s="52"/>
      <c r="C183" s="52"/>
      <c r="D183" s="60"/>
      <c r="E183" s="60"/>
      <c r="F183" s="60"/>
      <c r="H183" s="61"/>
      <c r="I183" s="404"/>
      <c r="J183" s="51"/>
      <c r="K183" s="51"/>
      <c r="L183" s="51"/>
      <c r="M183" s="34"/>
      <c r="N183" s="34"/>
      <c r="O183" s="38"/>
      <c r="P183" s="38"/>
      <c r="Q183" s="34"/>
      <c r="R183" s="34"/>
      <c r="S183" s="34"/>
      <c r="T183" s="34"/>
    </row>
    <row r="184" spans="1:20" x14ac:dyDescent="0.25">
      <c r="A184" s="52"/>
      <c r="B184" s="52"/>
      <c r="C184" s="52"/>
      <c r="D184" s="60"/>
      <c r="E184" s="60"/>
      <c r="F184" s="60"/>
      <c r="H184" s="61"/>
      <c r="I184" s="404"/>
      <c r="J184" s="51"/>
      <c r="K184" s="51"/>
      <c r="L184" s="51"/>
      <c r="M184" s="34"/>
      <c r="N184" s="34"/>
      <c r="O184" s="38"/>
      <c r="P184" s="38"/>
      <c r="Q184" s="34"/>
      <c r="R184" s="34"/>
      <c r="S184" s="34"/>
      <c r="T184" s="34"/>
    </row>
    <row r="185" spans="1:20" x14ac:dyDescent="0.25">
      <c r="A185" s="52"/>
      <c r="B185" s="52"/>
      <c r="C185" s="52"/>
      <c r="D185" s="60"/>
      <c r="E185" s="60"/>
      <c r="F185" s="60"/>
      <c r="H185" s="61"/>
      <c r="I185" s="404"/>
      <c r="J185" s="51"/>
      <c r="K185" s="51"/>
      <c r="L185" s="51"/>
      <c r="M185" s="34"/>
      <c r="N185" s="34"/>
      <c r="O185" s="38"/>
      <c r="P185" s="38"/>
      <c r="Q185" s="34"/>
      <c r="R185" s="34"/>
      <c r="S185" s="34"/>
      <c r="T185" s="34"/>
    </row>
    <row r="186" spans="1:20" x14ac:dyDescent="0.25">
      <c r="A186" s="52"/>
      <c r="B186" s="52"/>
      <c r="C186" s="52"/>
      <c r="D186" s="60"/>
      <c r="E186" s="60"/>
      <c r="F186" s="60"/>
      <c r="H186" s="61"/>
      <c r="I186" s="404"/>
      <c r="J186" s="51"/>
      <c r="K186" s="51"/>
      <c r="L186" s="51"/>
      <c r="M186" s="34"/>
      <c r="N186" s="34"/>
      <c r="O186" s="38"/>
      <c r="P186" s="38"/>
      <c r="Q186" s="34"/>
      <c r="R186" s="34"/>
      <c r="S186" s="34"/>
      <c r="T186" s="34"/>
    </row>
    <row r="187" spans="1:20" x14ac:dyDescent="0.25">
      <c r="A187" s="52"/>
      <c r="B187" s="52"/>
      <c r="C187" s="52"/>
      <c r="D187" s="60"/>
      <c r="E187" s="60"/>
      <c r="F187" s="60"/>
      <c r="H187" s="61"/>
      <c r="I187" s="404"/>
      <c r="J187" s="51"/>
      <c r="K187" s="51"/>
      <c r="L187" s="51"/>
      <c r="M187" s="34"/>
      <c r="N187" s="34"/>
      <c r="O187" s="38"/>
      <c r="P187" s="38"/>
      <c r="Q187" s="34"/>
      <c r="R187" s="34"/>
      <c r="S187" s="34"/>
      <c r="T187" s="34"/>
    </row>
    <row r="188" spans="1:20" x14ac:dyDescent="0.25">
      <c r="A188" s="52"/>
      <c r="B188" s="52"/>
      <c r="C188" s="52"/>
      <c r="D188" s="60"/>
      <c r="E188" s="60"/>
      <c r="F188" s="60"/>
      <c r="H188" s="61"/>
      <c r="I188" s="404"/>
      <c r="J188" s="51"/>
      <c r="K188" s="51"/>
      <c r="L188" s="51"/>
      <c r="M188" s="34"/>
      <c r="N188" s="34"/>
      <c r="O188" s="38"/>
      <c r="P188" s="38"/>
      <c r="Q188" s="34"/>
      <c r="R188" s="34"/>
      <c r="S188" s="34"/>
      <c r="T188" s="34"/>
    </row>
    <row r="189" spans="1:20" x14ac:dyDescent="0.25">
      <c r="A189" s="52"/>
      <c r="B189" s="52"/>
      <c r="C189" s="52"/>
      <c r="D189" s="60"/>
      <c r="E189" s="60"/>
      <c r="F189" s="60"/>
      <c r="H189" s="61"/>
      <c r="I189" s="404"/>
      <c r="J189" s="51"/>
      <c r="K189" s="51"/>
      <c r="L189" s="51"/>
      <c r="M189" s="34"/>
      <c r="N189" s="34"/>
      <c r="O189" s="38"/>
      <c r="P189" s="38"/>
      <c r="Q189" s="34"/>
      <c r="R189" s="34"/>
      <c r="S189" s="34"/>
      <c r="T189" s="34"/>
    </row>
    <row r="190" spans="1:20" x14ac:dyDescent="0.25">
      <c r="A190" s="52"/>
      <c r="B190" s="52"/>
      <c r="C190" s="52"/>
      <c r="D190" s="60"/>
      <c r="E190" s="60"/>
      <c r="F190" s="60"/>
      <c r="H190" s="61"/>
      <c r="I190" s="404"/>
      <c r="J190" s="51"/>
      <c r="K190" s="51"/>
      <c r="L190" s="51"/>
      <c r="M190" s="34"/>
      <c r="N190" s="34"/>
      <c r="O190" s="38"/>
      <c r="P190" s="38"/>
      <c r="Q190" s="34"/>
      <c r="R190" s="34"/>
      <c r="S190" s="34"/>
      <c r="T190" s="34"/>
    </row>
    <row r="191" spans="1:20" x14ac:dyDescent="0.25">
      <c r="A191" s="52"/>
      <c r="B191" s="52"/>
      <c r="C191" s="52"/>
      <c r="D191" s="60"/>
      <c r="E191" s="60"/>
      <c r="F191" s="60"/>
      <c r="H191" s="61"/>
      <c r="I191" s="404"/>
      <c r="J191" s="51"/>
      <c r="K191" s="51"/>
      <c r="L191" s="51"/>
      <c r="M191" s="34"/>
      <c r="N191" s="34"/>
      <c r="O191" s="38"/>
      <c r="P191" s="38"/>
      <c r="Q191" s="34"/>
      <c r="R191" s="34"/>
      <c r="S191" s="34"/>
      <c r="T191" s="34"/>
    </row>
    <row r="192" spans="1:20" x14ac:dyDescent="0.25">
      <c r="A192" s="52"/>
      <c r="B192" s="52"/>
      <c r="C192" s="52"/>
      <c r="D192" s="60"/>
      <c r="E192" s="60"/>
      <c r="F192" s="60"/>
      <c r="H192" s="61"/>
      <c r="I192" s="404"/>
      <c r="J192" s="51"/>
      <c r="K192" s="51"/>
      <c r="L192" s="51"/>
      <c r="M192" s="34"/>
      <c r="N192" s="34"/>
      <c r="O192" s="38"/>
      <c r="P192" s="38"/>
      <c r="Q192" s="34"/>
      <c r="R192" s="34"/>
      <c r="S192" s="34"/>
      <c r="T192" s="34"/>
    </row>
    <row r="193" spans="1:27" x14ac:dyDescent="0.25">
      <c r="A193" s="52"/>
      <c r="B193" s="52"/>
      <c r="C193" s="52"/>
      <c r="D193" s="60"/>
      <c r="E193" s="60"/>
      <c r="F193" s="60"/>
      <c r="H193" s="61"/>
      <c r="I193" s="404"/>
      <c r="J193" s="51"/>
      <c r="K193" s="51"/>
      <c r="L193" s="51"/>
      <c r="M193" s="34"/>
      <c r="N193" s="34"/>
      <c r="O193" s="38"/>
      <c r="P193" s="38"/>
      <c r="Q193" s="34"/>
      <c r="R193" s="34"/>
      <c r="S193" s="34"/>
      <c r="T193" s="34"/>
    </row>
    <row r="194" spans="1:27" x14ac:dyDescent="0.25">
      <c r="A194" s="52"/>
      <c r="B194" s="52"/>
      <c r="C194" s="52"/>
      <c r="D194" s="60"/>
      <c r="E194" s="60"/>
      <c r="F194" s="60"/>
      <c r="H194" s="61"/>
      <c r="I194" s="404"/>
      <c r="J194" s="51"/>
      <c r="K194" s="51"/>
      <c r="L194" s="51"/>
      <c r="M194" s="34"/>
      <c r="N194" s="34"/>
      <c r="O194" s="38"/>
      <c r="P194" s="38"/>
      <c r="Q194" s="34"/>
      <c r="R194" s="34"/>
      <c r="S194" s="34"/>
      <c r="T194" s="34"/>
    </row>
    <row r="195" spans="1:27" x14ac:dyDescent="0.25">
      <c r="A195" s="52"/>
      <c r="B195" s="52"/>
      <c r="C195" s="52"/>
      <c r="D195" s="60"/>
      <c r="E195" s="60"/>
      <c r="F195" s="60"/>
      <c r="H195" s="61"/>
      <c r="J195" s="34"/>
      <c r="K195" s="34"/>
      <c r="L195" s="34"/>
      <c r="M195" s="34"/>
      <c r="N195" s="34"/>
      <c r="O195" s="38"/>
      <c r="P195" s="38"/>
      <c r="Q195" s="34"/>
      <c r="R195" s="34"/>
      <c r="S195" s="34"/>
      <c r="T195" s="34"/>
    </row>
    <row r="196" spans="1:27" x14ac:dyDescent="0.25">
      <c r="A196" s="52"/>
      <c r="B196" s="52"/>
      <c r="C196" s="52"/>
      <c r="D196" s="60"/>
      <c r="E196" s="60"/>
      <c r="F196" s="60"/>
      <c r="H196" s="61"/>
      <c r="J196" s="34"/>
      <c r="K196" s="34"/>
      <c r="L196" s="34"/>
      <c r="M196" s="34"/>
      <c r="N196" s="34"/>
      <c r="O196" s="38"/>
      <c r="P196" s="38"/>
      <c r="Q196" s="34"/>
      <c r="R196" s="34"/>
      <c r="S196" s="34"/>
      <c r="T196" s="34"/>
    </row>
    <row r="197" spans="1:27" x14ac:dyDescent="0.25">
      <c r="A197" s="52"/>
      <c r="B197" s="52"/>
      <c r="C197" s="52"/>
      <c r="D197" s="60"/>
      <c r="E197" s="60"/>
      <c r="F197" s="60"/>
      <c r="H197" s="61"/>
    </row>
    <row r="198" spans="1:27" x14ac:dyDescent="0.25">
      <c r="A198" s="52"/>
      <c r="B198" s="52"/>
      <c r="C198" s="52"/>
      <c r="D198" s="60"/>
      <c r="E198" s="60"/>
      <c r="F198" s="60"/>
      <c r="H198" s="61"/>
    </row>
    <row r="199" spans="1:27" x14ac:dyDescent="0.25">
      <c r="A199" s="52"/>
      <c r="B199" s="52"/>
      <c r="C199" s="52"/>
      <c r="D199" s="60"/>
      <c r="E199" s="60"/>
      <c r="F199" s="60"/>
      <c r="H199" s="61"/>
    </row>
    <row r="200" spans="1:27" x14ac:dyDescent="0.25">
      <c r="A200" s="52"/>
      <c r="B200" s="52"/>
      <c r="C200" s="52"/>
      <c r="D200" s="60"/>
      <c r="E200" s="60"/>
      <c r="F200" s="60"/>
      <c r="H200" s="61"/>
    </row>
    <row r="201" spans="1:27" x14ac:dyDescent="0.25">
      <c r="A201" s="52"/>
      <c r="B201" s="52"/>
      <c r="C201" s="52"/>
      <c r="D201" s="60"/>
      <c r="E201" s="60"/>
      <c r="F201" s="60"/>
      <c r="H201" s="61"/>
    </row>
    <row r="202" spans="1:27" s="253" customFormat="1" x14ac:dyDescent="0.25">
      <c r="A202" s="52"/>
      <c r="B202" s="52"/>
      <c r="C202" s="52"/>
      <c r="D202" s="60"/>
      <c r="E202" s="60"/>
      <c r="F202" s="60"/>
      <c r="G202" s="31"/>
      <c r="H202" s="61"/>
      <c r="I202" s="406"/>
      <c r="J202" s="11"/>
      <c r="K202" s="11"/>
      <c r="L202" s="11"/>
      <c r="M202" s="11"/>
      <c r="N202" s="11"/>
      <c r="O202" s="69"/>
      <c r="P202" s="69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</row>
    <row r="203" spans="1:27" s="253" customFormat="1" x14ac:dyDescent="0.25">
      <c r="A203" s="52"/>
      <c r="B203" s="52"/>
      <c r="C203" s="52"/>
      <c r="D203" s="60"/>
      <c r="E203" s="60"/>
      <c r="F203" s="60"/>
      <c r="G203" s="31"/>
      <c r="H203" s="61"/>
      <c r="I203" s="406"/>
      <c r="J203" s="11"/>
      <c r="K203" s="11"/>
      <c r="L203" s="11"/>
      <c r="M203" s="11"/>
      <c r="N203" s="11"/>
      <c r="O203" s="69"/>
      <c r="P203" s="69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</row>
    <row r="204" spans="1:27" s="253" customFormat="1" x14ac:dyDescent="0.25">
      <c r="A204" s="52"/>
      <c r="B204" s="52"/>
      <c r="C204" s="52"/>
      <c r="D204" s="60"/>
      <c r="E204" s="60"/>
      <c r="F204" s="60"/>
      <c r="G204" s="31"/>
      <c r="H204" s="61"/>
      <c r="I204" s="406"/>
      <c r="J204" s="11"/>
      <c r="K204" s="11"/>
      <c r="L204" s="11"/>
      <c r="M204" s="11"/>
      <c r="N204" s="11"/>
      <c r="O204" s="69"/>
      <c r="P204" s="69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</row>
    <row r="205" spans="1:27" s="253" customFormat="1" x14ac:dyDescent="0.25">
      <c r="A205" s="52"/>
      <c r="B205" s="52"/>
      <c r="C205" s="52"/>
      <c r="D205" s="60"/>
      <c r="E205" s="60"/>
      <c r="F205" s="60"/>
      <c r="G205" s="31"/>
      <c r="H205" s="61"/>
      <c r="I205" s="406"/>
      <c r="J205" s="11"/>
      <c r="K205" s="11"/>
      <c r="L205" s="11"/>
      <c r="M205" s="11"/>
      <c r="N205" s="11"/>
      <c r="O205" s="69"/>
      <c r="P205" s="69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</row>
    <row r="206" spans="1:27" s="253" customFormat="1" x14ac:dyDescent="0.25">
      <c r="A206" s="52"/>
      <c r="B206" s="52"/>
      <c r="C206" s="52"/>
      <c r="D206" s="60"/>
      <c r="E206" s="60"/>
      <c r="F206" s="60"/>
      <c r="G206" s="31"/>
      <c r="H206" s="61"/>
      <c r="I206" s="406"/>
      <c r="J206" s="11"/>
      <c r="K206" s="11"/>
      <c r="L206" s="11"/>
      <c r="M206" s="11"/>
      <c r="N206" s="11"/>
      <c r="O206" s="69"/>
      <c r="P206" s="69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</row>
    <row r="207" spans="1:27" s="253" customFormat="1" x14ac:dyDescent="0.25">
      <c r="A207" s="52"/>
      <c r="B207" s="52"/>
      <c r="C207" s="52"/>
      <c r="D207" s="60"/>
      <c r="E207" s="60"/>
      <c r="F207" s="60"/>
      <c r="G207" s="31"/>
      <c r="H207" s="61"/>
      <c r="I207" s="406"/>
      <c r="J207" s="11"/>
      <c r="K207" s="11"/>
      <c r="L207" s="11"/>
      <c r="M207" s="11"/>
      <c r="N207" s="11"/>
      <c r="O207" s="69"/>
      <c r="P207" s="69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</row>
    <row r="208" spans="1:27" s="253" customFormat="1" x14ac:dyDescent="0.25">
      <c r="A208" s="52"/>
      <c r="B208" s="52"/>
      <c r="C208" s="52"/>
      <c r="D208" s="60"/>
      <c r="E208" s="60"/>
      <c r="F208" s="60"/>
      <c r="G208" s="31"/>
      <c r="H208" s="61"/>
      <c r="I208" s="406"/>
      <c r="J208" s="11"/>
      <c r="K208" s="11"/>
      <c r="L208" s="11"/>
      <c r="M208" s="11"/>
      <c r="N208" s="11"/>
      <c r="O208" s="69"/>
      <c r="P208" s="69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</row>
    <row r="209" spans="1:27" s="253" customFormat="1" x14ac:dyDescent="0.25">
      <c r="A209" s="52"/>
      <c r="B209" s="52"/>
      <c r="C209" s="52"/>
      <c r="D209" s="60"/>
      <c r="E209" s="60"/>
      <c r="F209" s="60"/>
      <c r="G209" s="31"/>
      <c r="H209" s="61"/>
      <c r="I209" s="406"/>
      <c r="J209" s="11"/>
      <c r="K209" s="11"/>
      <c r="L209" s="11"/>
      <c r="M209" s="11"/>
      <c r="N209" s="11"/>
      <c r="O209" s="69"/>
      <c r="P209" s="69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</row>
    <row r="210" spans="1:27" s="253" customFormat="1" x14ac:dyDescent="0.25">
      <c r="A210" s="38"/>
      <c r="B210" s="38"/>
      <c r="C210" s="38"/>
      <c r="D210" s="18"/>
      <c r="E210" s="18"/>
      <c r="F210" s="18"/>
      <c r="G210" s="31"/>
      <c r="H210" s="20"/>
      <c r="I210" s="406"/>
      <c r="J210" s="11"/>
      <c r="K210" s="11"/>
      <c r="L210" s="11"/>
      <c r="M210" s="11"/>
      <c r="N210" s="11"/>
      <c r="O210" s="69"/>
      <c r="P210" s="69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</row>
    <row r="211" spans="1:27" s="253" customFormat="1" x14ac:dyDescent="0.25">
      <c r="A211" s="38"/>
      <c r="B211" s="38"/>
      <c r="C211" s="38"/>
      <c r="D211" s="18"/>
      <c r="E211" s="18"/>
      <c r="F211" s="18"/>
      <c r="G211" s="31"/>
      <c r="H211" s="20"/>
      <c r="I211" s="406"/>
      <c r="J211" s="11"/>
      <c r="K211" s="11"/>
      <c r="L211" s="11"/>
      <c r="M211" s="11"/>
      <c r="N211" s="11"/>
      <c r="O211" s="69"/>
      <c r="P211" s="69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</row>
  </sheetData>
  <sortState xmlns:xlrd2="http://schemas.microsoft.com/office/spreadsheetml/2017/richdata2" ref="A58:G78">
    <sortCondition ref="C58:C78"/>
    <sortCondition ref="D58:D78"/>
  </sortState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P52"/>
  <sheetViews>
    <sheetView topLeftCell="A34" workbookViewId="0">
      <selection activeCell="C43" sqref="C43"/>
    </sheetView>
  </sheetViews>
  <sheetFormatPr defaultColWidth="9.140625" defaultRowHeight="12.75" x14ac:dyDescent="0.2"/>
  <cols>
    <col min="1" max="1" width="8.140625" style="183" customWidth="1"/>
    <col min="2" max="2" width="26.5703125" style="183" customWidth="1"/>
    <col min="3" max="3" width="22.7109375" style="171" customWidth="1"/>
    <col min="4" max="16384" width="9.140625" style="183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84"/>
      <c r="F2" s="184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83" t="s">
        <v>77</v>
      </c>
      <c r="C13" s="166" t="s">
        <v>169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83" t="s">
        <v>79</v>
      </c>
      <c r="C14" s="166" t="s">
        <v>198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83" t="s">
        <v>82</v>
      </c>
      <c r="C15" s="168">
        <v>44368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83" t="s">
        <v>84</v>
      </c>
      <c r="C16" s="166" t="s">
        <v>248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183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183" t="s">
        <v>89</v>
      </c>
      <c r="C18" s="166" t="s">
        <v>170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183" t="s">
        <v>92</v>
      </c>
      <c r="C19" s="166"/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183" t="s">
        <v>95</v>
      </c>
      <c r="C20" s="166" t="s">
        <v>171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183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183" t="s">
        <v>99</v>
      </c>
      <c r="C22" s="166" t="s">
        <v>172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183" t="s">
        <v>101</v>
      </c>
      <c r="C23" s="166">
        <v>200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183" t="s">
        <v>103</v>
      </c>
      <c r="C24" s="169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6" x14ac:dyDescent="0.2">
      <c r="A25" s="165">
        <v>15</v>
      </c>
      <c r="B25" s="424" t="s">
        <v>215</v>
      </c>
      <c r="C25" s="166" t="s">
        <v>397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55"/>
      <c r="O25" s="6" t="s">
        <v>181</v>
      </c>
      <c r="P25" s="6" t="s">
        <v>182</v>
      </c>
    </row>
    <row r="26" spans="1:16" x14ac:dyDescent="0.2">
      <c r="A26" s="165">
        <v>16</v>
      </c>
      <c r="B26" s="183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55" t="s">
        <v>193</v>
      </c>
      <c r="O26" s="6">
        <v>2005</v>
      </c>
      <c r="P26" s="194">
        <f>O26/60</f>
        <v>33.416666666666664</v>
      </c>
    </row>
    <row r="27" spans="1:16" x14ac:dyDescent="0.2">
      <c r="A27" s="165">
        <v>17</v>
      </c>
      <c r="B27" s="183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255" t="s">
        <v>194</v>
      </c>
      <c r="O27" s="6">
        <v>1016</v>
      </c>
      <c r="P27" s="194">
        <f>O27/60</f>
        <v>16.933333333333334</v>
      </c>
    </row>
    <row r="28" spans="1:16" x14ac:dyDescent="0.2">
      <c r="A28" s="165">
        <v>18</v>
      </c>
      <c r="B28" s="183" t="s">
        <v>110</v>
      </c>
      <c r="C28" s="166">
        <v>150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6" x14ac:dyDescent="0.2">
      <c r="A29" s="165">
        <v>19</v>
      </c>
      <c r="B29" s="183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183" t="s">
        <v>114</v>
      </c>
      <c r="C30" s="166">
        <v>2.5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183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183" t="s">
        <v>118</v>
      </c>
      <c r="C32" s="2" t="s">
        <v>196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183" t="s">
        <v>121</v>
      </c>
      <c r="C33" s="171" t="s">
        <v>197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83" t="s">
        <v>123</v>
      </c>
      <c r="C34" s="170">
        <v>0.4375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83" t="s">
        <v>124</v>
      </c>
      <c r="C35" s="170">
        <v>0.47916666666666669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83" t="s">
        <v>125</v>
      </c>
      <c r="C36" s="166">
        <v>0.7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83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83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83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83" t="s">
        <v>132</v>
      </c>
      <c r="C40" s="166">
        <v>393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83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83" t="s">
        <v>134</v>
      </c>
      <c r="C42" s="166">
        <v>7.6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83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83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83" t="s">
        <v>139</v>
      </c>
      <c r="C45" s="166">
        <v>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83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83" t="s">
        <v>144</v>
      </c>
      <c r="C47" s="166" t="s">
        <v>145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83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83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83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83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83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4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154"/>
  <sheetViews>
    <sheetView topLeftCell="A73" zoomScaleNormal="100" workbookViewId="0">
      <selection activeCell="Q8" sqref="Q8"/>
    </sheetView>
  </sheetViews>
  <sheetFormatPr defaultColWidth="9.140625" defaultRowHeight="15" x14ac:dyDescent="0.25"/>
  <cols>
    <col min="1" max="2" width="9.140625" style="97"/>
    <col min="3" max="4" width="9.140625" style="97" customWidth="1"/>
    <col min="5" max="5" width="9.140625" style="97"/>
    <col min="6" max="6" width="7" style="121" customWidth="1"/>
    <col min="7" max="7" width="10.140625" style="97" customWidth="1"/>
    <col min="8" max="14" width="9.140625" style="11"/>
    <col min="15" max="15" width="11.7109375" style="11" customWidth="1"/>
    <col min="16" max="16" width="14.85546875" style="11" customWidth="1"/>
    <col min="17" max="17" width="24.28515625" style="11" customWidth="1"/>
    <col min="18" max="16384" width="9.140625" style="11"/>
  </cols>
  <sheetData>
    <row r="1" spans="1:19" s="13" customFormat="1" ht="15.75" x14ac:dyDescent="0.25">
      <c r="A1" s="212" t="s">
        <v>41</v>
      </c>
      <c r="B1" s="212" t="s">
        <v>38</v>
      </c>
      <c r="C1" s="148" t="s">
        <v>0</v>
      </c>
      <c r="D1" s="148" t="s">
        <v>31</v>
      </c>
      <c r="E1" s="148" t="s">
        <v>1</v>
      </c>
      <c r="F1" s="213" t="s">
        <v>2</v>
      </c>
      <c r="G1" s="148" t="s">
        <v>3</v>
      </c>
      <c r="H1" s="125" t="s">
        <v>4</v>
      </c>
      <c r="I1" s="125" t="s">
        <v>5</v>
      </c>
      <c r="J1" s="125" t="s">
        <v>6</v>
      </c>
      <c r="K1" s="125" t="s">
        <v>7</v>
      </c>
      <c r="L1" s="125" t="s">
        <v>8</v>
      </c>
      <c r="M1" s="125" t="s">
        <v>9</v>
      </c>
      <c r="N1" s="125" t="s">
        <v>10</v>
      </c>
      <c r="O1" s="125" t="s">
        <v>32</v>
      </c>
      <c r="P1" s="125" t="s">
        <v>12</v>
      </c>
      <c r="Q1" s="125" t="s">
        <v>13</v>
      </c>
      <c r="R1" s="125" t="s">
        <v>14</v>
      </c>
      <c r="S1" s="125"/>
    </row>
    <row r="2" spans="1:19" x14ac:dyDescent="0.25">
      <c r="A2" s="98" t="s">
        <v>43</v>
      </c>
      <c r="B2" s="98">
        <v>1</v>
      </c>
      <c r="C2" s="116" t="s">
        <v>17</v>
      </c>
      <c r="D2" s="454" t="s">
        <v>60</v>
      </c>
      <c r="E2" s="225">
        <v>270</v>
      </c>
      <c r="F2" s="225"/>
      <c r="G2" s="116"/>
      <c r="H2" s="34"/>
      <c r="I2" s="34"/>
      <c r="J2" s="34"/>
      <c r="K2" s="197"/>
      <c r="L2" s="34"/>
      <c r="M2" s="34"/>
      <c r="N2" s="183" t="s">
        <v>16</v>
      </c>
      <c r="O2" s="62" t="s">
        <v>16</v>
      </c>
      <c r="P2" s="455" t="s">
        <v>408</v>
      </c>
      <c r="Q2" s="521" t="s">
        <v>411</v>
      </c>
      <c r="R2" s="6" t="s">
        <v>16</v>
      </c>
      <c r="S2" s="34"/>
    </row>
    <row r="3" spans="1:19" x14ac:dyDescent="0.25">
      <c r="A3" s="98" t="s">
        <v>43</v>
      </c>
      <c r="B3" s="98">
        <v>1</v>
      </c>
      <c r="C3" s="116" t="s">
        <v>17</v>
      </c>
      <c r="D3" s="454" t="s">
        <v>60</v>
      </c>
      <c r="E3" s="225">
        <v>235</v>
      </c>
      <c r="F3" s="225"/>
      <c r="G3" s="116"/>
      <c r="H3" s="34"/>
      <c r="I3" s="34"/>
      <c r="J3" s="34"/>
      <c r="K3" s="197"/>
      <c r="L3" s="34"/>
      <c r="M3" s="34"/>
      <c r="N3" s="248" t="s">
        <v>16</v>
      </c>
      <c r="O3" s="62" t="s">
        <v>16</v>
      </c>
      <c r="P3" s="455" t="s">
        <v>410</v>
      </c>
      <c r="Q3" s="521" t="s">
        <v>409</v>
      </c>
      <c r="R3" s="6" t="s">
        <v>16</v>
      </c>
      <c r="S3" s="34"/>
    </row>
    <row r="4" spans="1:19" x14ac:dyDescent="0.25">
      <c r="A4" s="100" t="s">
        <v>43</v>
      </c>
      <c r="B4" s="100">
        <v>1</v>
      </c>
      <c r="C4" s="117" t="s">
        <v>17</v>
      </c>
      <c r="D4" s="454" t="s">
        <v>60</v>
      </c>
      <c r="E4" s="226">
        <v>225</v>
      </c>
      <c r="F4" s="226"/>
      <c r="G4" s="117"/>
      <c r="H4" s="45"/>
      <c r="I4" s="45"/>
      <c r="J4" s="45"/>
      <c r="K4" s="197"/>
      <c r="L4" s="45"/>
      <c r="M4" s="45"/>
      <c r="N4" s="2" t="s">
        <v>16</v>
      </c>
      <c r="O4" s="262" t="s">
        <v>16</v>
      </c>
      <c r="P4" s="221" t="s">
        <v>16</v>
      </c>
      <c r="Q4" s="71"/>
      <c r="R4" s="17" t="s">
        <v>16</v>
      </c>
      <c r="S4" s="45"/>
    </row>
    <row r="5" spans="1:19" x14ac:dyDescent="0.25">
      <c r="A5" s="98" t="s">
        <v>43</v>
      </c>
      <c r="B5" s="100">
        <v>1</v>
      </c>
      <c r="C5" s="100" t="s">
        <v>17</v>
      </c>
      <c r="D5" s="454" t="s">
        <v>60</v>
      </c>
      <c r="E5" s="226">
        <v>225</v>
      </c>
      <c r="F5" s="226"/>
      <c r="G5" s="226"/>
      <c r="H5" s="45"/>
      <c r="I5" s="45"/>
      <c r="J5" s="45"/>
      <c r="K5" s="45"/>
      <c r="L5" s="45"/>
      <c r="M5" s="45"/>
      <c r="N5" s="2"/>
      <c r="O5" s="219" t="s">
        <v>16</v>
      </c>
      <c r="P5" s="232" t="s">
        <v>16</v>
      </c>
      <c r="Q5" s="233" t="s">
        <v>16</v>
      </c>
      <c r="R5" s="17"/>
      <c r="S5" s="45"/>
    </row>
    <row r="6" spans="1:19" x14ac:dyDescent="0.25">
      <c r="A6" s="98" t="s">
        <v>43</v>
      </c>
      <c r="B6" s="455" t="s">
        <v>21</v>
      </c>
      <c r="C6" s="100" t="s">
        <v>17</v>
      </c>
      <c r="D6" s="454" t="s">
        <v>60</v>
      </c>
      <c r="E6" s="226">
        <v>215</v>
      </c>
      <c r="F6" s="226"/>
      <c r="G6" s="226"/>
      <c r="H6" s="45"/>
      <c r="I6" s="45"/>
      <c r="J6" s="45"/>
      <c r="L6" s="45"/>
      <c r="M6" s="45"/>
      <c r="N6" s="2"/>
      <c r="O6" s="219" t="s">
        <v>16</v>
      </c>
      <c r="P6" s="232" t="s">
        <v>16</v>
      </c>
      <c r="Q6" s="233" t="s">
        <v>16</v>
      </c>
      <c r="R6" s="17"/>
      <c r="S6" s="45"/>
    </row>
    <row r="7" spans="1:19" x14ac:dyDescent="0.25">
      <c r="A7" s="98" t="s">
        <v>43</v>
      </c>
      <c r="B7" s="98">
        <v>1</v>
      </c>
      <c r="C7" s="116" t="s">
        <v>17</v>
      </c>
      <c r="D7" s="454" t="s">
        <v>60</v>
      </c>
      <c r="E7" s="225">
        <v>200</v>
      </c>
      <c r="F7" s="225"/>
      <c r="G7" s="116"/>
      <c r="H7" s="34"/>
      <c r="I7" s="34"/>
      <c r="J7" s="34"/>
      <c r="K7" s="197"/>
      <c r="L7" s="34"/>
      <c r="M7" s="34"/>
      <c r="N7" s="248" t="s">
        <v>16</v>
      </c>
      <c r="O7" s="62" t="s">
        <v>16</v>
      </c>
      <c r="P7" s="221" t="s">
        <v>16</v>
      </c>
      <c r="Q7" s="71"/>
      <c r="R7" s="6" t="s">
        <v>16</v>
      </c>
      <c r="S7" s="34"/>
    </row>
    <row r="8" spans="1:19" x14ac:dyDescent="0.25">
      <c r="A8" s="98" t="s">
        <v>43</v>
      </c>
      <c r="B8" s="100">
        <v>1</v>
      </c>
      <c r="C8" s="96" t="s">
        <v>17</v>
      </c>
      <c r="D8" s="454" t="s">
        <v>60</v>
      </c>
      <c r="E8" s="226">
        <v>200</v>
      </c>
      <c r="F8" s="226"/>
      <c r="G8" s="226"/>
      <c r="H8" s="45"/>
      <c r="I8" s="45"/>
      <c r="J8" s="45"/>
      <c r="K8" s="513" t="s">
        <v>430</v>
      </c>
      <c r="L8" s="45"/>
      <c r="M8" s="45"/>
      <c r="N8" s="2" t="s">
        <v>16</v>
      </c>
      <c r="O8" s="2"/>
      <c r="P8" s="2"/>
      <c r="Q8" s="2"/>
      <c r="R8" s="17" t="s">
        <v>16</v>
      </c>
      <c r="S8" s="45"/>
    </row>
    <row r="9" spans="1:19" x14ac:dyDescent="0.25">
      <c r="A9" s="98" t="s">
        <v>43</v>
      </c>
      <c r="B9" s="100">
        <v>1</v>
      </c>
      <c r="C9" s="100" t="s">
        <v>17</v>
      </c>
      <c r="D9" s="454" t="s">
        <v>60</v>
      </c>
      <c r="E9" s="226">
        <v>200</v>
      </c>
      <c r="F9" s="226"/>
      <c r="G9" s="226"/>
      <c r="H9" s="45"/>
      <c r="I9" s="45"/>
      <c r="J9" s="45"/>
      <c r="K9" s="45"/>
      <c r="L9" s="45"/>
      <c r="M9" s="45"/>
      <c r="N9" s="2"/>
      <c r="O9" s="219" t="s">
        <v>16</v>
      </c>
      <c r="P9" s="232" t="s">
        <v>16</v>
      </c>
      <c r="Q9" s="233" t="s">
        <v>16</v>
      </c>
      <c r="R9" s="17"/>
      <c r="S9" s="45"/>
    </row>
    <row r="10" spans="1:19" x14ac:dyDescent="0.25">
      <c r="A10" s="98" t="s">
        <v>43</v>
      </c>
      <c r="B10" s="115">
        <v>1</v>
      </c>
      <c r="C10" s="98" t="s">
        <v>17</v>
      </c>
      <c r="D10" s="454" t="s">
        <v>60</v>
      </c>
      <c r="E10" s="115">
        <v>190</v>
      </c>
      <c r="F10" s="115"/>
      <c r="G10" s="227"/>
      <c r="H10" s="10"/>
      <c r="I10" s="10"/>
      <c r="J10" s="10"/>
      <c r="K10" s="197"/>
      <c r="L10" s="10"/>
      <c r="M10" s="10"/>
      <c r="N10" s="10"/>
      <c r="O10" s="10"/>
      <c r="P10" s="10"/>
      <c r="Q10" s="10"/>
      <c r="R10" s="10"/>
      <c r="S10" s="10"/>
    </row>
    <row r="11" spans="1:19" x14ac:dyDescent="0.25">
      <c r="A11" s="98" t="s">
        <v>43</v>
      </c>
      <c r="B11" s="100">
        <v>1</v>
      </c>
      <c r="C11" s="100" t="s">
        <v>17</v>
      </c>
      <c r="D11" s="454" t="s">
        <v>60</v>
      </c>
      <c r="E11" s="226">
        <v>190</v>
      </c>
      <c r="F11" s="226"/>
      <c r="G11" s="226"/>
      <c r="H11" s="45"/>
      <c r="I11" s="45"/>
      <c r="J11" s="45"/>
      <c r="K11" s="45"/>
      <c r="L11" s="45"/>
      <c r="M11" s="45"/>
      <c r="N11" s="2"/>
      <c r="O11" s="219" t="s">
        <v>16</v>
      </c>
      <c r="P11" s="232" t="s">
        <v>16</v>
      </c>
      <c r="Q11" s="233" t="s">
        <v>16</v>
      </c>
      <c r="R11" s="17"/>
      <c r="S11" s="45"/>
    </row>
    <row r="12" spans="1:19" x14ac:dyDescent="0.25">
      <c r="A12" s="98" t="s">
        <v>43</v>
      </c>
      <c r="B12" s="98">
        <v>1</v>
      </c>
      <c r="C12" s="116" t="s">
        <v>17</v>
      </c>
      <c r="D12" s="454" t="s">
        <v>60</v>
      </c>
      <c r="E12" s="225">
        <v>175</v>
      </c>
      <c r="F12" s="225"/>
      <c r="G12" s="116"/>
      <c r="H12" s="34"/>
      <c r="I12" s="34"/>
      <c r="J12" s="34"/>
      <c r="L12" s="34"/>
      <c r="M12" s="34"/>
      <c r="N12" s="248" t="s">
        <v>16</v>
      </c>
      <c r="O12" s="424"/>
      <c r="P12" s="424"/>
      <c r="Q12" s="424"/>
      <c r="R12" s="6" t="s">
        <v>16</v>
      </c>
      <c r="S12" s="34"/>
    </row>
    <row r="13" spans="1:19" x14ac:dyDescent="0.25">
      <c r="A13" s="98" t="s">
        <v>43</v>
      </c>
      <c r="B13" s="100">
        <v>1</v>
      </c>
      <c r="C13" s="100" t="s">
        <v>17</v>
      </c>
      <c r="D13" s="454" t="s">
        <v>60</v>
      </c>
      <c r="E13" s="226">
        <v>170</v>
      </c>
      <c r="F13" s="226"/>
      <c r="G13" s="226"/>
      <c r="H13" s="45"/>
      <c r="I13" s="45"/>
      <c r="J13" s="45"/>
      <c r="K13" s="45"/>
      <c r="L13" s="45"/>
      <c r="M13" s="45"/>
      <c r="N13" s="2"/>
      <c r="O13" s="219" t="s">
        <v>16</v>
      </c>
      <c r="P13" s="232" t="s">
        <v>16</v>
      </c>
      <c r="Q13" s="233" t="s">
        <v>16</v>
      </c>
      <c r="R13" s="17"/>
      <c r="S13" s="45"/>
    </row>
    <row r="14" spans="1:19" x14ac:dyDescent="0.25">
      <c r="A14" s="98" t="s">
        <v>43</v>
      </c>
      <c r="B14" s="455" t="s">
        <v>21</v>
      </c>
      <c r="C14" s="100" t="s">
        <v>17</v>
      </c>
      <c r="D14" s="519" t="s">
        <v>60</v>
      </c>
      <c r="E14" s="226">
        <v>165</v>
      </c>
      <c r="F14" s="226"/>
      <c r="G14" s="226"/>
      <c r="H14" s="45"/>
      <c r="I14" s="45"/>
      <c r="J14" s="45"/>
      <c r="L14" s="45"/>
      <c r="M14" s="45"/>
      <c r="N14" s="2"/>
      <c r="O14" s="219" t="s">
        <v>16</v>
      </c>
      <c r="P14" s="232" t="s">
        <v>16</v>
      </c>
      <c r="Q14" s="233" t="s">
        <v>16</v>
      </c>
      <c r="R14" s="17"/>
      <c r="S14" s="45"/>
    </row>
    <row r="15" spans="1:19" x14ac:dyDescent="0.25">
      <c r="A15" s="98" t="s">
        <v>43</v>
      </c>
      <c r="B15" s="100">
        <v>1</v>
      </c>
      <c r="C15" s="100" t="s">
        <v>17</v>
      </c>
      <c r="D15" s="454" t="s">
        <v>60</v>
      </c>
      <c r="E15" s="226">
        <v>165</v>
      </c>
      <c r="F15" s="226"/>
      <c r="G15" s="226"/>
      <c r="H15" s="45"/>
      <c r="I15" s="45"/>
      <c r="J15" s="45"/>
      <c r="K15" s="45"/>
      <c r="L15" s="45"/>
      <c r="M15" s="45"/>
      <c r="N15" s="2"/>
      <c r="O15" s="219" t="s">
        <v>16</v>
      </c>
      <c r="P15" s="232" t="s">
        <v>16</v>
      </c>
      <c r="Q15" s="233" t="s">
        <v>16</v>
      </c>
      <c r="R15" s="17"/>
      <c r="S15" s="45"/>
    </row>
    <row r="16" spans="1:19" x14ac:dyDescent="0.25">
      <c r="A16" s="98" t="s">
        <v>43</v>
      </c>
      <c r="B16" s="100">
        <v>1</v>
      </c>
      <c r="C16" s="100" t="s">
        <v>17</v>
      </c>
      <c r="D16" s="454" t="s">
        <v>60</v>
      </c>
      <c r="E16" s="226">
        <v>165</v>
      </c>
      <c r="F16" s="226"/>
      <c r="G16" s="226"/>
      <c r="H16" s="45"/>
      <c r="I16" s="45"/>
      <c r="J16" s="45"/>
      <c r="K16" s="45"/>
      <c r="L16" s="45"/>
      <c r="M16" s="45"/>
      <c r="N16" s="2"/>
      <c r="O16" s="219" t="s">
        <v>16</v>
      </c>
      <c r="P16" s="232" t="s">
        <v>16</v>
      </c>
      <c r="Q16" s="233" t="s">
        <v>16</v>
      </c>
      <c r="R16" s="17"/>
      <c r="S16" s="45"/>
    </row>
    <row r="17" spans="1:19" x14ac:dyDescent="0.25">
      <c r="A17" s="98" t="s">
        <v>43</v>
      </c>
      <c r="B17" s="98">
        <v>1</v>
      </c>
      <c r="C17" s="116" t="s">
        <v>17</v>
      </c>
      <c r="D17" s="454" t="s">
        <v>60</v>
      </c>
      <c r="E17" s="225">
        <v>160</v>
      </c>
      <c r="F17" s="225"/>
      <c r="G17" s="116"/>
      <c r="H17" s="34"/>
      <c r="I17" s="34"/>
      <c r="J17" s="34"/>
      <c r="K17" s="197"/>
      <c r="L17" s="34"/>
      <c r="M17" s="34"/>
      <c r="N17" s="248" t="s">
        <v>16</v>
      </c>
      <c r="O17" s="62" t="s">
        <v>16</v>
      </c>
      <c r="P17" s="221" t="s">
        <v>16</v>
      </c>
      <c r="Q17" s="71"/>
      <c r="R17" s="6" t="s">
        <v>16</v>
      </c>
      <c r="S17" s="34"/>
    </row>
    <row r="18" spans="1:19" x14ac:dyDescent="0.25">
      <c r="A18" s="98" t="s">
        <v>43</v>
      </c>
      <c r="B18" s="100">
        <v>1</v>
      </c>
      <c r="C18" s="100" t="s">
        <v>17</v>
      </c>
      <c r="D18" s="454" t="s">
        <v>60</v>
      </c>
      <c r="E18" s="226">
        <v>160</v>
      </c>
      <c r="F18" s="226"/>
      <c r="G18" s="226"/>
      <c r="H18" s="45"/>
      <c r="I18" s="45"/>
      <c r="J18" s="45"/>
      <c r="K18" s="45"/>
      <c r="L18" s="45"/>
      <c r="M18" s="45"/>
      <c r="N18" s="2"/>
      <c r="O18" s="219" t="s">
        <v>16</v>
      </c>
      <c r="P18" s="232" t="s">
        <v>16</v>
      </c>
      <c r="Q18" s="233" t="s">
        <v>16</v>
      </c>
      <c r="R18" s="17"/>
      <c r="S18" s="45"/>
    </row>
    <row r="19" spans="1:19" x14ac:dyDescent="0.25">
      <c r="A19" s="98" t="s">
        <v>43</v>
      </c>
      <c r="B19" s="100">
        <v>1</v>
      </c>
      <c r="C19" s="100" t="s">
        <v>17</v>
      </c>
      <c r="D19" s="454" t="s">
        <v>60</v>
      </c>
      <c r="E19" s="226">
        <v>160</v>
      </c>
      <c r="F19" s="226"/>
      <c r="G19" s="226"/>
      <c r="H19" s="45"/>
      <c r="I19" s="45"/>
      <c r="J19" s="45"/>
      <c r="K19" s="45"/>
      <c r="L19" s="45"/>
      <c r="M19" s="45"/>
      <c r="N19" s="2"/>
      <c r="O19" s="219" t="s">
        <v>16</v>
      </c>
      <c r="P19" s="232" t="s">
        <v>16</v>
      </c>
      <c r="Q19" s="233" t="s">
        <v>16</v>
      </c>
      <c r="R19" s="17"/>
      <c r="S19" s="45"/>
    </row>
    <row r="20" spans="1:19" x14ac:dyDescent="0.25">
      <c r="A20" s="98" t="s">
        <v>43</v>
      </c>
      <c r="B20" s="120">
        <v>1</v>
      </c>
      <c r="C20" s="116" t="s">
        <v>17</v>
      </c>
      <c r="D20" s="454" t="s">
        <v>60</v>
      </c>
      <c r="E20" s="225">
        <v>155</v>
      </c>
      <c r="F20" s="225"/>
      <c r="G20" s="225"/>
      <c r="H20" s="45"/>
      <c r="I20" s="45"/>
      <c r="J20" s="45"/>
      <c r="L20" s="45"/>
      <c r="M20" s="45"/>
      <c r="N20" s="2"/>
      <c r="O20" s="2"/>
      <c r="P20" s="2"/>
      <c r="Q20" s="2"/>
      <c r="R20" s="17"/>
      <c r="S20" s="45"/>
    </row>
    <row r="21" spans="1:19" x14ac:dyDescent="0.25">
      <c r="A21" s="98" t="s">
        <v>43</v>
      </c>
      <c r="B21" s="100">
        <v>1</v>
      </c>
      <c r="C21" s="100" t="s">
        <v>17</v>
      </c>
      <c r="D21" s="454" t="s">
        <v>60</v>
      </c>
      <c r="E21" s="226">
        <v>155</v>
      </c>
      <c r="F21" s="226"/>
      <c r="G21" s="226"/>
      <c r="H21" s="45"/>
      <c r="I21" s="45"/>
      <c r="J21" s="45"/>
      <c r="K21" s="45"/>
      <c r="L21" s="45"/>
      <c r="M21" s="45"/>
      <c r="N21" s="2"/>
      <c r="O21" s="219" t="s">
        <v>16</v>
      </c>
      <c r="P21" s="232" t="s">
        <v>16</v>
      </c>
      <c r="Q21" s="233" t="s">
        <v>16</v>
      </c>
      <c r="R21" s="17"/>
      <c r="S21" s="45"/>
    </row>
    <row r="22" spans="1:19" x14ac:dyDescent="0.25">
      <c r="A22" s="98" t="s">
        <v>43</v>
      </c>
      <c r="B22" s="98">
        <v>1</v>
      </c>
      <c r="C22" s="116" t="s">
        <v>17</v>
      </c>
      <c r="D22" s="454" t="s">
        <v>60</v>
      </c>
      <c r="E22" s="225">
        <v>150</v>
      </c>
      <c r="F22" s="225"/>
      <c r="G22" s="116"/>
      <c r="H22" s="45"/>
      <c r="I22" s="45"/>
      <c r="J22" s="45"/>
      <c r="K22" s="45"/>
      <c r="L22" s="45"/>
      <c r="M22" s="45"/>
      <c r="N22" s="248" t="s">
        <v>16</v>
      </c>
      <c r="O22" s="424"/>
      <c r="P22" s="424"/>
      <c r="Q22" s="424"/>
      <c r="R22" s="6" t="s">
        <v>16</v>
      </c>
      <c r="S22" s="45"/>
    </row>
    <row r="23" spans="1:19" x14ac:dyDescent="0.25">
      <c r="A23" s="98" t="s">
        <v>43</v>
      </c>
      <c r="B23" s="115">
        <v>1</v>
      </c>
      <c r="C23" s="98" t="s">
        <v>17</v>
      </c>
      <c r="D23" s="454" t="s">
        <v>60</v>
      </c>
      <c r="E23" s="115">
        <v>145</v>
      </c>
      <c r="F23" s="115"/>
      <c r="G23" s="227"/>
      <c r="H23" s="10"/>
      <c r="I23" s="10"/>
      <c r="J23" s="10"/>
      <c r="K23" s="197"/>
      <c r="L23" s="10"/>
      <c r="M23" s="10"/>
      <c r="N23" s="10"/>
      <c r="O23" s="10"/>
      <c r="P23" s="10"/>
      <c r="Q23" s="10"/>
      <c r="R23" s="10"/>
      <c r="S23" s="10"/>
    </row>
    <row r="24" spans="1:19" x14ac:dyDescent="0.25">
      <c r="A24" s="98" t="s">
        <v>43</v>
      </c>
      <c r="B24" s="100">
        <v>1</v>
      </c>
      <c r="C24" s="100" t="s">
        <v>17</v>
      </c>
      <c r="D24" s="454" t="s">
        <v>60</v>
      </c>
      <c r="E24" s="226">
        <v>145</v>
      </c>
      <c r="F24" s="226"/>
      <c r="G24" s="226"/>
      <c r="H24" s="45"/>
      <c r="I24" s="45"/>
      <c r="J24" s="45"/>
      <c r="K24" s="45"/>
      <c r="L24" s="45"/>
      <c r="M24" s="45"/>
      <c r="N24" s="2"/>
      <c r="O24" s="219" t="s">
        <v>16</v>
      </c>
      <c r="P24" s="232" t="s">
        <v>16</v>
      </c>
      <c r="Q24" s="233" t="s">
        <v>16</v>
      </c>
      <c r="R24" s="17"/>
      <c r="S24" s="45"/>
    </row>
    <row r="25" spans="1:19" x14ac:dyDescent="0.25">
      <c r="A25" s="98" t="s">
        <v>43</v>
      </c>
      <c r="B25" s="98">
        <v>1</v>
      </c>
      <c r="C25" s="116" t="s">
        <v>17</v>
      </c>
      <c r="D25" s="454" t="s">
        <v>60</v>
      </c>
      <c r="E25" s="225">
        <v>140</v>
      </c>
      <c r="F25" s="225"/>
      <c r="G25" s="116"/>
      <c r="H25" s="34"/>
      <c r="I25" s="34"/>
      <c r="J25" s="34"/>
      <c r="K25" s="197"/>
      <c r="L25" s="34"/>
      <c r="M25" s="34"/>
      <c r="N25" s="248" t="s">
        <v>16</v>
      </c>
      <c r="O25" s="62" t="s">
        <v>16</v>
      </c>
      <c r="P25" s="221" t="s">
        <v>16</v>
      </c>
      <c r="Q25" s="71"/>
      <c r="R25" s="6" t="s">
        <v>16</v>
      </c>
      <c r="S25" s="34"/>
    </row>
    <row r="26" spans="1:19" x14ac:dyDescent="0.25">
      <c r="A26" s="98" t="s">
        <v>43</v>
      </c>
      <c r="B26" s="100">
        <v>1</v>
      </c>
      <c r="C26" s="186" t="s">
        <v>17</v>
      </c>
      <c r="D26" s="454" t="s">
        <v>60</v>
      </c>
      <c r="E26" s="226">
        <v>135</v>
      </c>
      <c r="F26" s="226"/>
      <c r="G26" s="117"/>
      <c r="H26" s="45"/>
      <c r="I26" s="45"/>
      <c r="J26" s="45"/>
      <c r="K26" s="513" t="s">
        <v>403</v>
      </c>
      <c r="L26" s="45"/>
      <c r="M26" s="45"/>
      <c r="N26" s="2" t="s">
        <v>16</v>
      </c>
      <c r="O26" s="218" t="s">
        <v>16</v>
      </c>
      <c r="P26" s="6" t="s">
        <v>16</v>
      </c>
      <c r="Q26" s="160" t="s">
        <v>16</v>
      </c>
      <c r="R26" s="17" t="s">
        <v>16</v>
      </c>
      <c r="S26" s="45"/>
    </row>
    <row r="27" spans="1:19" x14ac:dyDescent="0.25">
      <c r="A27" s="98" t="s">
        <v>43</v>
      </c>
      <c r="B27" s="98">
        <v>1</v>
      </c>
      <c r="C27" s="116" t="s">
        <v>17</v>
      </c>
      <c r="D27" s="454" t="s">
        <v>60</v>
      </c>
      <c r="E27" s="225">
        <v>130</v>
      </c>
      <c r="F27" s="225"/>
      <c r="G27" s="116"/>
      <c r="H27" s="34"/>
      <c r="I27" s="34"/>
      <c r="J27" s="34"/>
      <c r="K27" s="197"/>
      <c r="L27" s="34"/>
      <c r="M27" s="34"/>
      <c r="N27" s="424" t="s">
        <v>16</v>
      </c>
      <c r="O27" s="62" t="s">
        <v>16</v>
      </c>
      <c r="P27" s="221" t="s">
        <v>16</v>
      </c>
      <c r="Q27" s="71"/>
      <c r="R27" s="6" t="s">
        <v>16</v>
      </c>
      <c r="S27" s="34"/>
    </row>
    <row r="28" spans="1:19" x14ac:dyDescent="0.25">
      <c r="A28" s="98" t="s">
        <v>43</v>
      </c>
      <c r="B28" s="98">
        <v>1</v>
      </c>
      <c r="C28" s="116" t="s">
        <v>17</v>
      </c>
      <c r="D28" s="454" t="s">
        <v>60</v>
      </c>
      <c r="E28" s="225">
        <v>130</v>
      </c>
      <c r="F28" s="225"/>
      <c r="G28" s="116"/>
      <c r="H28" s="34"/>
      <c r="I28" s="34"/>
      <c r="J28" s="34"/>
      <c r="K28" s="197"/>
      <c r="L28" s="34"/>
      <c r="M28" s="34"/>
      <c r="N28" s="424" t="s">
        <v>16</v>
      </c>
      <c r="O28" s="62" t="s">
        <v>16</v>
      </c>
      <c r="P28" s="221" t="s">
        <v>16</v>
      </c>
      <c r="Q28" s="71"/>
      <c r="R28" s="6" t="s">
        <v>16</v>
      </c>
      <c r="S28" s="34"/>
    </row>
    <row r="29" spans="1:19" x14ac:dyDescent="0.25">
      <c r="A29" s="98" t="s">
        <v>43</v>
      </c>
      <c r="B29" s="100">
        <v>1</v>
      </c>
      <c r="C29" s="100" t="s">
        <v>17</v>
      </c>
      <c r="D29" s="454" t="s">
        <v>60</v>
      </c>
      <c r="E29" s="226">
        <v>130</v>
      </c>
      <c r="F29" s="226"/>
      <c r="G29" s="226"/>
      <c r="H29" s="45"/>
      <c r="I29" s="45"/>
      <c r="J29" s="45"/>
      <c r="K29" s="45"/>
      <c r="L29" s="45"/>
      <c r="M29" s="45"/>
      <c r="N29" s="2"/>
      <c r="O29" s="219" t="s">
        <v>16</v>
      </c>
      <c r="P29" s="232" t="s">
        <v>16</v>
      </c>
      <c r="Q29" s="233" t="s">
        <v>16</v>
      </c>
      <c r="R29" s="17"/>
      <c r="S29" s="45"/>
    </row>
    <row r="30" spans="1:19" x14ac:dyDescent="0.25">
      <c r="A30" s="98" t="s">
        <v>43</v>
      </c>
      <c r="B30" s="98">
        <v>1</v>
      </c>
      <c r="C30" s="116" t="s">
        <v>17</v>
      </c>
      <c r="D30" s="454" t="s">
        <v>60</v>
      </c>
      <c r="E30" s="225">
        <v>125</v>
      </c>
      <c r="F30" s="225"/>
      <c r="G30" s="116"/>
      <c r="H30" s="34"/>
      <c r="I30" s="34"/>
      <c r="J30" s="34"/>
      <c r="K30" s="197"/>
      <c r="L30" s="34"/>
      <c r="M30" s="34"/>
      <c r="N30" s="424" t="s">
        <v>16</v>
      </c>
      <c r="O30" s="62" t="s">
        <v>16</v>
      </c>
      <c r="P30" s="221" t="s">
        <v>16</v>
      </c>
      <c r="Q30" s="71"/>
      <c r="R30" s="6" t="s">
        <v>16</v>
      </c>
      <c r="S30" s="34"/>
    </row>
    <row r="31" spans="1:19" x14ac:dyDescent="0.25">
      <c r="A31" s="98" t="s">
        <v>43</v>
      </c>
      <c r="B31" s="115">
        <v>1</v>
      </c>
      <c r="C31" s="98" t="s">
        <v>17</v>
      </c>
      <c r="D31" s="454" t="s">
        <v>60</v>
      </c>
      <c r="E31" s="115">
        <v>125</v>
      </c>
      <c r="F31" s="115"/>
      <c r="G31" s="227"/>
      <c r="H31" s="10"/>
      <c r="I31" s="10"/>
      <c r="J31" s="10"/>
      <c r="K31" s="197"/>
      <c r="L31" s="10"/>
      <c r="M31" s="10"/>
      <c r="N31" s="10"/>
      <c r="O31" s="10"/>
      <c r="P31" s="10"/>
      <c r="Q31" s="10"/>
      <c r="R31" s="10"/>
      <c r="S31" s="10"/>
    </row>
    <row r="32" spans="1:19" x14ac:dyDescent="0.25">
      <c r="A32" s="98" t="s">
        <v>43</v>
      </c>
      <c r="B32" s="100">
        <v>1</v>
      </c>
      <c r="C32" s="100" t="s">
        <v>17</v>
      </c>
      <c r="D32" s="454" t="s">
        <v>60</v>
      </c>
      <c r="E32" s="226">
        <v>125</v>
      </c>
      <c r="F32" s="226"/>
      <c r="G32" s="226"/>
      <c r="H32" s="45"/>
      <c r="I32" s="45"/>
      <c r="J32" s="45"/>
      <c r="K32" s="45"/>
      <c r="L32" s="45"/>
      <c r="M32" s="45"/>
      <c r="N32" s="2"/>
      <c r="O32" s="219" t="s">
        <v>16</v>
      </c>
      <c r="P32" s="232" t="s">
        <v>16</v>
      </c>
      <c r="Q32" s="233" t="s">
        <v>16</v>
      </c>
      <c r="R32" s="17"/>
      <c r="S32" s="45"/>
    </row>
    <row r="33" spans="1:19" x14ac:dyDescent="0.25">
      <c r="A33" s="98" t="s">
        <v>43</v>
      </c>
      <c r="B33" s="100">
        <v>1</v>
      </c>
      <c r="C33" s="100" t="s">
        <v>17</v>
      </c>
      <c r="D33" s="454" t="s">
        <v>60</v>
      </c>
      <c r="E33" s="226">
        <v>125</v>
      </c>
      <c r="F33" s="226"/>
      <c r="G33" s="226"/>
      <c r="H33" s="45"/>
      <c r="I33" s="45"/>
      <c r="J33" s="45"/>
      <c r="K33" s="45"/>
      <c r="L33" s="45"/>
      <c r="M33" s="45"/>
      <c r="N33" s="2"/>
      <c r="O33" s="219" t="s">
        <v>16</v>
      </c>
      <c r="P33" s="232" t="s">
        <v>16</v>
      </c>
      <c r="Q33" s="233" t="s">
        <v>16</v>
      </c>
      <c r="R33" s="17"/>
      <c r="S33" s="45"/>
    </row>
    <row r="34" spans="1:19" x14ac:dyDescent="0.25">
      <c r="A34" s="98" t="s">
        <v>43</v>
      </c>
      <c r="B34" s="100">
        <v>1</v>
      </c>
      <c r="C34" s="100" t="s">
        <v>17</v>
      </c>
      <c r="D34" s="454" t="s">
        <v>60</v>
      </c>
      <c r="E34" s="226">
        <v>120</v>
      </c>
      <c r="F34" s="226"/>
      <c r="G34" s="226"/>
      <c r="H34" s="45"/>
      <c r="I34" s="45"/>
      <c r="J34" s="45"/>
      <c r="K34" s="45"/>
      <c r="L34" s="45"/>
      <c r="M34" s="45"/>
      <c r="N34" s="2"/>
      <c r="O34" s="219" t="s">
        <v>16</v>
      </c>
      <c r="P34" s="232" t="s">
        <v>16</v>
      </c>
      <c r="Q34" s="233" t="s">
        <v>16</v>
      </c>
      <c r="R34" s="17"/>
      <c r="S34" s="45"/>
    </row>
    <row r="35" spans="1:19" x14ac:dyDescent="0.25">
      <c r="A35" s="98" t="s">
        <v>43</v>
      </c>
      <c r="B35" s="98">
        <v>1</v>
      </c>
      <c r="C35" s="116" t="s">
        <v>17</v>
      </c>
      <c r="D35" s="454" t="s">
        <v>60</v>
      </c>
      <c r="E35" s="225">
        <v>115</v>
      </c>
      <c r="F35" s="225"/>
      <c r="G35" s="116"/>
      <c r="H35" s="34"/>
      <c r="I35" s="34"/>
      <c r="J35" s="34"/>
      <c r="K35" s="197"/>
      <c r="L35" s="34"/>
      <c r="M35" s="34"/>
      <c r="N35" s="424" t="s">
        <v>16</v>
      </c>
      <c r="O35" s="62" t="s">
        <v>16</v>
      </c>
      <c r="P35" s="221" t="s">
        <v>16</v>
      </c>
      <c r="Q35" s="71"/>
      <c r="R35" s="6" t="s">
        <v>16</v>
      </c>
      <c r="S35" s="34"/>
    </row>
    <row r="36" spans="1:19" x14ac:dyDescent="0.25">
      <c r="A36" s="98" t="s">
        <v>43</v>
      </c>
      <c r="B36" s="100">
        <v>1</v>
      </c>
      <c r="C36" s="116" t="s">
        <v>17</v>
      </c>
      <c r="D36" s="454" t="s">
        <v>60</v>
      </c>
      <c r="E36" s="225">
        <v>115</v>
      </c>
      <c r="F36" s="225"/>
      <c r="G36" s="116"/>
      <c r="H36" s="45"/>
      <c r="I36" s="45" t="s">
        <v>16</v>
      </c>
      <c r="J36" s="45" t="s">
        <v>16</v>
      </c>
      <c r="K36" s="197"/>
      <c r="L36" s="45"/>
      <c r="M36" s="45"/>
      <c r="N36" s="2" t="s">
        <v>16</v>
      </c>
      <c r="O36" s="218" t="s">
        <v>16</v>
      </c>
      <c r="P36" s="217" t="s">
        <v>16</v>
      </c>
      <c r="Q36" s="216" t="s">
        <v>16</v>
      </c>
      <c r="R36" s="17" t="s">
        <v>16</v>
      </c>
      <c r="S36" s="45"/>
    </row>
    <row r="37" spans="1:19" x14ac:dyDescent="0.25">
      <c r="A37" s="98" t="s">
        <v>43</v>
      </c>
      <c r="B37" s="115">
        <v>1</v>
      </c>
      <c r="C37" s="98" t="s">
        <v>17</v>
      </c>
      <c r="D37" s="454" t="s">
        <v>60</v>
      </c>
      <c r="E37" s="115">
        <v>115</v>
      </c>
      <c r="F37" s="115"/>
      <c r="G37" s="227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1:19" x14ac:dyDescent="0.25">
      <c r="A38" s="98" t="s">
        <v>43</v>
      </c>
      <c r="B38" s="98">
        <v>1</v>
      </c>
      <c r="C38" s="98" t="s">
        <v>17</v>
      </c>
      <c r="D38" s="454" t="s">
        <v>60</v>
      </c>
      <c r="E38" s="115">
        <v>115</v>
      </c>
      <c r="F38" s="115"/>
      <c r="G38" s="119"/>
      <c r="H38" s="10"/>
      <c r="I38" s="10"/>
      <c r="J38" s="10"/>
      <c r="K38" s="197"/>
      <c r="L38" s="10"/>
      <c r="M38" s="10"/>
      <c r="N38" s="10"/>
      <c r="O38" s="218" t="s">
        <v>16</v>
      </c>
      <c r="P38" s="6" t="s">
        <v>16</v>
      </c>
      <c r="Q38" s="160" t="s">
        <v>16</v>
      </c>
      <c r="R38" s="10"/>
      <c r="S38" s="10"/>
    </row>
    <row r="39" spans="1:19" x14ac:dyDescent="0.25">
      <c r="A39" s="98" t="s">
        <v>43</v>
      </c>
      <c r="B39" s="100">
        <v>1</v>
      </c>
      <c r="C39" s="100" t="s">
        <v>17</v>
      </c>
      <c r="D39" s="454" t="s">
        <v>60</v>
      </c>
      <c r="E39" s="226">
        <v>115</v>
      </c>
      <c r="F39" s="226"/>
      <c r="G39" s="226"/>
      <c r="H39" s="45"/>
      <c r="I39" s="45"/>
      <c r="J39" s="45"/>
      <c r="K39" s="45"/>
      <c r="L39" s="45"/>
      <c r="M39" s="45"/>
      <c r="N39" s="2"/>
      <c r="O39" s="219" t="s">
        <v>16</v>
      </c>
      <c r="P39" s="232" t="s">
        <v>16</v>
      </c>
      <c r="Q39" s="233" t="s">
        <v>16</v>
      </c>
      <c r="R39" s="17"/>
      <c r="S39" s="45"/>
    </row>
    <row r="40" spans="1:19" x14ac:dyDescent="0.25">
      <c r="A40" s="98" t="s">
        <v>43</v>
      </c>
      <c r="B40" s="98">
        <v>1</v>
      </c>
      <c r="C40" s="116" t="s">
        <v>17</v>
      </c>
      <c r="D40" s="454" t="s">
        <v>60</v>
      </c>
      <c r="E40" s="225">
        <v>110</v>
      </c>
      <c r="F40" s="225"/>
      <c r="G40" s="116"/>
      <c r="H40" s="34"/>
      <c r="I40" s="34"/>
      <c r="J40" s="34"/>
      <c r="K40" s="197"/>
      <c r="L40" s="34"/>
      <c r="M40" s="34"/>
      <c r="N40" s="424" t="s">
        <v>16</v>
      </c>
      <c r="O40" s="62" t="s">
        <v>16</v>
      </c>
      <c r="P40" s="221" t="s">
        <v>16</v>
      </c>
      <c r="Q40" s="71"/>
      <c r="R40" s="6" t="s">
        <v>16</v>
      </c>
      <c r="S40" s="34"/>
    </row>
    <row r="41" spans="1:19" x14ac:dyDescent="0.25">
      <c r="A41" s="98" t="s">
        <v>43</v>
      </c>
      <c r="B41" s="100">
        <v>1</v>
      </c>
      <c r="C41" s="100" t="s">
        <v>17</v>
      </c>
      <c r="D41" s="454" t="s">
        <v>60</v>
      </c>
      <c r="E41" s="226">
        <v>110</v>
      </c>
      <c r="F41" s="226"/>
      <c r="G41" s="226"/>
      <c r="H41" s="45"/>
      <c r="I41" s="45"/>
      <c r="J41" s="45"/>
      <c r="K41" s="45"/>
      <c r="L41" s="45"/>
      <c r="M41" s="45"/>
      <c r="N41" s="2"/>
      <c r="O41" s="219" t="s">
        <v>16</v>
      </c>
      <c r="P41" s="232" t="s">
        <v>16</v>
      </c>
      <c r="Q41" s="233" t="s">
        <v>16</v>
      </c>
      <c r="R41" s="17"/>
      <c r="S41" s="45"/>
    </row>
    <row r="42" spans="1:19" x14ac:dyDescent="0.25">
      <c r="A42" s="98" t="s">
        <v>43</v>
      </c>
      <c r="B42" s="100">
        <v>1</v>
      </c>
      <c r="C42" s="100" t="s">
        <v>17</v>
      </c>
      <c r="D42" s="454" t="s">
        <v>60</v>
      </c>
      <c r="E42" s="226">
        <v>110</v>
      </c>
      <c r="F42" s="226"/>
      <c r="G42" s="226"/>
      <c r="H42" s="45"/>
      <c r="I42" s="45"/>
      <c r="J42" s="45"/>
      <c r="K42" s="45"/>
      <c r="L42" s="45"/>
      <c r="M42" s="45"/>
      <c r="N42" s="2"/>
      <c r="O42" s="219" t="s">
        <v>16</v>
      </c>
      <c r="P42" s="232" t="s">
        <v>16</v>
      </c>
      <c r="Q42" s="233" t="s">
        <v>16</v>
      </c>
      <c r="R42" s="17"/>
      <c r="S42" s="45"/>
    </row>
    <row r="43" spans="1:19" x14ac:dyDescent="0.25">
      <c r="A43" s="98" t="s">
        <v>43</v>
      </c>
      <c r="B43" s="100">
        <v>1</v>
      </c>
      <c r="C43" s="100" t="s">
        <v>17</v>
      </c>
      <c r="D43" s="454" t="s">
        <v>60</v>
      </c>
      <c r="E43" s="226">
        <v>110</v>
      </c>
      <c r="F43" s="226"/>
      <c r="G43" s="226"/>
      <c r="H43" s="45"/>
      <c r="I43" s="45"/>
      <c r="J43" s="45"/>
      <c r="K43" s="45"/>
      <c r="L43" s="45"/>
      <c r="M43" s="45"/>
      <c r="N43" s="2"/>
      <c r="O43" s="219" t="s">
        <v>16</v>
      </c>
      <c r="P43" s="232" t="s">
        <v>16</v>
      </c>
      <c r="Q43" s="233" t="s">
        <v>16</v>
      </c>
      <c r="R43" s="17"/>
      <c r="S43" s="45"/>
    </row>
    <row r="44" spans="1:19" x14ac:dyDescent="0.25">
      <c r="A44" s="98" t="s">
        <v>43</v>
      </c>
      <c r="B44" s="100">
        <v>1</v>
      </c>
      <c r="C44" s="100" t="s">
        <v>17</v>
      </c>
      <c r="D44" s="454" t="s">
        <v>60</v>
      </c>
      <c r="E44" s="226">
        <v>105</v>
      </c>
      <c r="F44" s="226"/>
      <c r="G44" s="226"/>
      <c r="H44" s="45"/>
      <c r="I44" s="45"/>
      <c r="J44" s="45"/>
      <c r="K44" s="45"/>
      <c r="L44" s="45"/>
      <c r="M44" s="45"/>
      <c r="N44" s="2"/>
      <c r="O44" s="219" t="s">
        <v>16</v>
      </c>
      <c r="P44" s="232" t="s">
        <v>16</v>
      </c>
      <c r="Q44" s="233" t="s">
        <v>16</v>
      </c>
      <c r="R44" s="17"/>
      <c r="S44" s="45"/>
    </row>
    <row r="45" spans="1:19" x14ac:dyDescent="0.25">
      <c r="A45" s="98" t="s">
        <v>43</v>
      </c>
      <c r="B45" s="98">
        <v>1</v>
      </c>
      <c r="C45" s="116" t="s">
        <v>17</v>
      </c>
      <c r="D45" s="454" t="s">
        <v>60</v>
      </c>
      <c r="E45" s="225">
        <v>100</v>
      </c>
      <c r="F45" s="225"/>
      <c r="G45" s="116"/>
      <c r="H45" s="34"/>
      <c r="I45" s="34"/>
      <c r="J45" s="34"/>
      <c r="K45" s="197"/>
      <c r="L45" s="34"/>
      <c r="M45" s="34"/>
      <c r="N45" s="424" t="s">
        <v>16</v>
      </c>
      <c r="O45" s="62" t="s">
        <v>16</v>
      </c>
      <c r="P45" s="221" t="s">
        <v>16</v>
      </c>
      <c r="Q45" s="71"/>
      <c r="R45" s="6" t="s">
        <v>16</v>
      </c>
      <c r="S45" s="34"/>
    </row>
    <row r="46" spans="1:19" x14ac:dyDescent="0.25">
      <c r="A46" s="98" t="s">
        <v>43</v>
      </c>
      <c r="B46" s="520">
        <v>1</v>
      </c>
      <c r="C46" s="100" t="s">
        <v>17</v>
      </c>
      <c r="D46" s="454" t="s">
        <v>60</v>
      </c>
      <c r="E46" s="226">
        <v>100</v>
      </c>
      <c r="F46" s="226"/>
      <c r="G46" s="226"/>
      <c r="H46" s="45"/>
      <c r="I46" s="45"/>
      <c r="J46" s="45"/>
      <c r="L46" s="45"/>
      <c r="M46" s="45"/>
      <c r="N46" s="2"/>
      <c r="O46" s="219" t="s">
        <v>16</v>
      </c>
      <c r="P46" s="232" t="s">
        <v>16</v>
      </c>
      <c r="Q46" s="233" t="s">
        <v>16</v>
      </c>
      <c r="R46" s="17"/>
      <c r="S46" s="45"/>
    </row>
    <row r="47" spans="1:19" x14ac:dyDescent="0.25">
      <c r="A47" s="98" t="s">
        <v>43</v>
      </c>
      <c r="B47" s="520">
        <v>1</v>
      </c>
      <c r="C47" s="100" t="s">
        <v>17</v>
      </c>
      <c r="D47" s="454" t="s">
        <v>60</v>
      </c>
      <c r="E47" s="226">
        <v>95</v>
      </c>
      <c r="F47" s="226"/>
      <c r="G47" s="226"/>
      <c r="H47" s="45"/>
      <c r="I47" s="45"/>
      <c r="J47" s="45"/>
      <c r="L47" s="45"/>
      <c r="M47" s="45"/>
      <c r="N47" s="2"/>
      <c r="O47" s="219" t="s">
        <v>16</v>
      </c>
      <c r="P47" s="232" t="s">
        <v>16</v>
      </c>
      <c r="Q47" s="233" t="s">
        <v>16</v>
      </c>
      <c r="R47" s="17"/>
      <c r="S47" s="45"/>
    </row>
    <row r="48" spans="1:19" x14ac:dyDescent="0.25">
      <c r="A48" s="98" t="s">
        <v>43</v>
      </c>
      <c r="B48" s="100">
        <v>1</v>
      </c>
      <c r="C48" s="100" t="s">
        <v>17</v>
      </c>
      <c r="D48" s="454" t="s">
        <v>60</v>
      </c>
      <c r="E48" s="226">
        <v>95</v>
      </c>
      <c r="F48" s="226"/>
      <c r="G48" s="226"/>
      <c r="H48" s="45"/>
      <c r="I48" s="45"/>
      <c r="J48" s="45"/>
      <c r="K48" s="513" t="s">
        <v>404</v>
      </c>
      <c r="L48" s="45"/>
      <c r="M48" s="45"/>
      <c r="N48" s="2"/>
      <c r="O48" s="219" t="s">
        <v>16</v>
      </c>
      <c r="P48" s="232" t="s">
        <v>16</v>
      </c>
      <c r="Q48" s="233" t="s">
        <v>16</v>
      </c>
      <c r="R48" s="17"/>
      <c r="S48" s="45"/>
    </row>
    <row r="49" spans="1:19" x14ac:dyDescent="0.25">
      <c r="A49" s="98" t="s">
        <v>43</v>
      </c>
      <c r="B49" s="100">
        <v>1</v>
      </c>
      <c r="C49" s="100" t="s">
        <v>17</v>
      </c>
      <c r="D49" s="454" t="s">
        <v>60</v>
      </c>
      <c r="E49" s="226">
        <v>95</v>
      </c>
      <c r="F49" s="226"/>
      <c r="G49" s="226"/>
      <c r="H49" s="45"/>
      <c r="I49" s="45"/>
      <c r="J49" s="45"/>
      <c r="K49" s="45"/>
      <c r="L49" s="45"/>
      <c r="M49" s="45"/>
      <c r="N49" s="2"/>
      <c r="O49" s="219" t="s">
        <v>16</v>
      </c>
      <c r="P49" s="232" t="s">
        <v>16</v>
      </c>
      <c r="Q49" s="233" t="s">
        <v>16</v>
      </c>
      <c r="R49" s="17"/>
      <c r="S49" s="45"/>
    </row>
    <row r="50" spans="1:19" x14ac:dyDescent="0.25">
      <c r="A50" s="98" t="s">
        <v>43</v>
      </c>
      <c r="B50" s="100">
        <v>1</v>
      </c>
      <c r="C50" s="100" t="s">
        <v>17</v>
      </c>
      <c r="D50" s="454" t="s">
        <v>60</v>
      </c>
      <c r="E50" s="226">
        <v>95</v>
      </c>
      <c r="F50" s="226"/>
      <c r="G50" s="226"/>
      <c r="H50" s="45"/>
      <c r="I50" s="45"/>
      <c r="J50" s="45"/>
      <c r="K50" s="45"/>
      <c r="L50" s="45"/>
      <c r="M50" s="45"/>
      <c r="N50" s="2"/>
      <c r="O50" s="219" t="s">
        <v>16</v>
      </c>
      <c r="P50" s="232" t="s">
        <v>16</v>
      </c>
      <c r="Q50" s="233" t="s">
        <v>16</v>
      </c>
      <c r="R50" s="17"/>
      <c r="S50" s="45"/>
    </row>
    <row r="51" spans="1:19" x14ac:dyDescent="0.25">
      <c r="A51" s="98" t="s">
        <v>43</v>
      </c>
      <c r="B51" s="98">
        <v>1</v>
      </c>
      <c r="C51" s="116" t="s">
        <v>17</v>
      </c>
      <c r="D51" s="454" t="s">
        <v>60</v>
      </c>
      <c r="E51" s="225">
        <v>90</v>
      </c>
      <c r="F51" s="225"/>
      <c r="G51" s="116"/>
      <c r="H51" s="34"/>
      <c r="I51" s="34"/>
      <c r="J51" s="34"/>
      <c r="K51" s="197"/>
      <c r="L51" s="34"/>
      <c r="M51" s="34"/>
      <c r="N51" s="424" t="s">
        <v>16</v>
      </c>
      <c r="O51" s="62" t="s">
        <v>16</v>
      </c>
      <c r="P51" s="221" t="s">
        <v>16</v>
      </c>
      <c r="Q51" s="71"/>
      <c r="R51" s="6" t="s">
        <v>16</v>
      </c>
      <c r="S51" s="34"/>
    </row>
    <row r="52" spans="1:19" x14ac:dyDescent="0.25">
      <c r="A52" s="98" t="s">
        <v>43</v>
      </c>
      <c r="B52" s="98">
        <v>1</v>
      </c>
      <c r="C52" s="116" t="s">
        <v>17</v>
      </c>
      <c r="D52" s="454" t="s">
        <v>60</v>
      </c>
      <c r="E52" s="225">
        <v>90</v>
      </c>
      <c r="F52" s="225"/>
      <c r="G52" s="116"/>
      <c r="H52" s="34"/>
      <c r="I52" s="34"/>
      <c r="J52" s="34"/>
      <c r="K52" s="197"/>
      <c r="L52" s="34"/>
      <c r="M52" s="34"/>
      <c r="N52" s="424" t="s">
        <v>16</v>
      </c>
      <c r="O52" s="62" t="s">
        <v>16</v>
      </c>
      <c r="P52" s="221" t="s">
        <v>16</v>
      </c>
      <c r="Q52" s="71"/>
      <c r="R52" s="6" t="s">
        <v>16</v>
      </c>
      <c r="S52" s="34"/>
    </row>
    <row r="53" spans="1:19" x14ac:dyDescent="0.25">
      <c r="A53" s="98" t="s">
        <v>43</v>
      </c>
      <c r="B53" s="100">
        <v>1</v>
      </c>
      <c r="C53" s="100" t="s">
        <v>17</v>
      </c>
      <c r="D53" s="454" t="s">
        <v>60</v>
      </c>
      <c r="E53" s="226">
        <v>90</v>
      </c>
      <c r="F53" s="226"/>
      <c r="G53" s="226"/>
      <c r="H53" s="45"/>
      <c r="I53" s="45"/>
      <c r="J53" s="45"/>
      <c r="K53" s="45"/>
      <c r="L53" s="45"/>
      <c r="M53" s="45"/>
      <c r="N53" s="2"/>
      <c r="O53" s="219" t="s">
        <v>16</v>
      </c>
      <c r="P53" s="232" t="s">
        <v>16</v>
      </c>
      <c r="Q53" s="233" t="s">
        <v>16</v>
      </c>
      <c r="R53" s="17"/>
      <c r="S53" s="45"/>
    </row>
    <row r="54" spans="1:19" x14ac:dyDescent="0.25">
      <c r="A54" s="98" t="s">
        <v>43</v>
      </c>
      <c r="B54" s="100">
        <v>1</v>
      </c>
      <c r="C54" s="100" t="s">
        <v>17</v>
      </c>
      <c r="D54" s="454" t="s">
        <v>60</v>
      </c>
      <c r="E54" s="226">
        <v>90</v>
      </c>
      <c r="F54" s="226"/>
      <c r="G54" s="226"/>
      <c r="H54" s="45"/>
      <c r="I54" s="45"/>
      <c r="J54" s="45"/>
      <c r="K54" s="45"/>
      <c r="L54" s="45"/>
      <c r="M54" s="45"/>
      <c r="N54" s="2"/>
      <c r="O54" s="219" t="s">
        <v>16</v>
      </c>
      <c r="P54" s="232" t="s">
        <v>16</v>
      </c>
      <c r="Q54" s="233" t="s">
        <v>16</v>
      </c>
      <c r="R54" s="17"/>
      <c r="S54" s="45"/>
    </row>
    <row r="55" spans="1:19" x14ac:dyDescent="0.25">
      <c r="A55" s="98" t="s">
        <v>43</v>
      </c>
      <c r="B55" s="98">
        <v>1</v>
      </c>
      <c r="C55" s="116" t="s">
        <v>17</v>
      </c>
      <c r="D55" s="454" t="s">
        <v>60</v>
      </c>
      <c r="E55" s="225">
        <v>40</v>
      </c>
      <c r="F55" s="225"/>
      <c r="G55" s="116"/>
      <c r="H55" s="34"/>
      <c r="I55" s="34"/>
      <c r="J55" s="34"/>
      <c r="K55" s="197"/>
      <c r="L55" s="34"/>
      <c r="M55" s="34"/>
      <c r="N55" s="424" t="s">
        <v>16</v>
      </c>
      <c r="O55" s="62" t="s">
        <v>16</v>
      </c>
      <c r="P55" s="221" t="s">
        <v>16</v>
      </c>
      <c r="Q55" s="71"/>
      <c r="R55" s="6" t="s">
        <v>16</v>
      </c>
      <c r="S55" s="34"/>
    </row>
    <row r="56" spans="1:19" x14ac:dyDescent="0.25">
      <c r="A56" s="98" t="s">
        <v>43</v>
      </c>
      <c r="B56" s="100">
        <v>1</v>
      </c>
      <c r="C56" s="100" t="s">
        <v>17</v>
      </c>
      <c r="D56" s="454" t="s">
        <v>60</v>
      </c>
      <c r="E56" s="226">
        <v>50</v>
      </c>
      <c r="F56" s="226"/>
      <c r="G56" s="226"/>
      <c r="H56" s="45"/>
      <c r="I56" s="45"/>
      <c r="J56" s="45"/>
      <c r="K56" s="45"/>
      <c r="L56" s="45"/>
      <c r="M56" s="45"/>
      <c r="N56" s="2"/>
      <c r="O56" s="219" t="s">
        <v>16</v>
      </c>
      <c r="P56" s="455" t="s">
        <v>407</v>
      </c>
      <c r="Q56" s="233" t="s">
        <v>16</v>
      </c>
      <c r="R56" s="17"/>
      <c r="S56" s="45"/>
    </row>
    <row r="57" spans="1:19" x14ac:dyDescent="0.25">
      <c r="A57" s="98" t="s">
        <v>43</v>
      </c>
      <c r="B57" s="100">
        <v>1</v>
      </c>
      <c r="C57" s="100" t="s">
        <v>17</v>
      </c>
      <c r="D57" s="454" t="s">
        <v>60</v>
      </c>
      <c r="E57" s="226">
        <v>50</v>
      </c>
      <c r="F57" s="226"/>
      <c r="G57" s="226"/>
      <c r="H57" s="45"/>
      <c r="I57" s="45"/>
      <c r="J57" s="45"/>
      <c r="K57" s="45"/>
      <c r="L57" s="45"/>
      <c r="M57" s="45"/>
      <c r="N57" s="2"/>
      <c r="O57" s="219" t="s">
        <v>16</v>
      </c>
      <c r="P57" s="455" t="s">
        <v>407</v>
      </c>
      <c r="Q57" s="233" t="s">
        <v>16</v>
      </c>
      <c r="R57" s="17"/>
      <c r="S57" s="45"/>
    </row>
    <row r="58" spans="1:19" x14ac:dyDescent="0.25">
      <c r="A58" s="98" t="s">
        <v>43</v>
      </c>
      <c r="B58" s="100">
        <v>1</v>
      </c>
      <c r="C58" s="100" t="s">
        <v>17</v>
      </c>
      <c r="D58" s="454" t="s">
        <v>60</v>
      </c>
      <c r="E58" s="226">
        <v>50</v>
      </c>
      <c r="F58" s="226"/>
      <c r="G58" s="226"/>
      <c r="H58" s="45"/>
      <c r="I58" s="45"/>
      <c r="J58" s="45"/>
      <c r="K58" s="45"/>
      <c r="L58" s="45"/>
      <c r="M58" s="45"/>
      <c r="N58" s="2"/>
      <c r="O58" s="219" t="s">
        <v>16</v>
      </c>
      <c r="P58" s="455" t="s">
        <v>407</v>
      </c>
      <c r="Q58" s="233" t="s">
        <v>16</v>
      </c>
      <c r="R58" s="17"/>
      <c r="S58" s="45"/>
    </row>
    <row r="59" spans="1:19" x14ac:dyDescent="0.25">
      <c r="A59" s="98" t="s">
        <v>43</v>
      </c>
      <c r="B59" s="100">
        <v>1</v>
      </c>
      <c r="C59" s="100" t="s">
        <v>17</v>
      </c>
      <c r="D59" s="454" t="s">
        <v>60</v>
      </c>
      <c r="E59" s="226">
        <v>47</v>
      </c>
      <c r="F59" s="226"/>
      <c r="G59" s="226"/>
      <c r="H59" s="45"/>
      <c r="I59" s="45"/>
      <c r="J59" s="45"/>
      <c r="K59" s="45"/>
      <c r="L59" s="45"/>
      <c r="M59" s="45"/>
      <c r="N59" s="2"/>
      <c r="O59" s="219" t="s">
        <v>16</v>
      </c>
      <c r="P59" s="455" t="s">
        <v>407</v>
      </c>
      <c r="Q59" s="233" t="s">
        <v>16</v>
      </c>
      <c r="R59" s="17"/>
      <c r="S59" s="45"/>
    </row>
    <row r="60" spans="1:19" x14ac:dyDescent="0.25">
      <c r="A60" s="98" t="s">
        <v>43</v>
      </c>
      <c r="B60" s="100">
        <v>1</v>
      </c>
      <c r="C60" s="100" t="s">
        <v>17</v>
      </c>
      <c r="D60" s="454" t="s">
        <v>60</v>
      </c>
      <c r="E60" s="226">
        <v>47</v>
      </c>
      <c r="F60" s="226"/>
      <c r="G60" s="226"/>
      <c r="H60" s="45"/>
      <c r="I60" s="45"/>
      <c r="J60" s="45"/>
      <c r="K60" s="45"/>
      <c r="L60" s="45"/>
      <c r="M60" s="45"/>
      <c r="N60" s="2"/>
      <c r="O60" s="219" t="s">
        <v>16</v>
      </c>
      <c r="P60" s="455" t="s">
        <v>407</v>
      </c>
      <c r="Q60" s="233" t="s">
        <v>16</v>
      </c>
      <c r="R60" s="17"/>
      <c r="S60" s="45"/>
    </row>
    <row r="61" spans="1:19" x14ac:dyDescent="0.25">
      <c r="A61" s="98" t="s">
        <v>43</v>
      </c>
      <c r="B61" s="100">
        <v>1</v>
      </c>
      <c r="C61" s="100" t="s">
        <v>17</v>
      </c>
      <c r="D61" s="454" t="s">
        <v>60</v>
      </c>
      <c r="E61" s="226">
        <v>47</v>
      </c>
      <c r="F61" s="226"/>
      <c r="G61" s="226"/>
      <c r="H61" s="45"/>
      <c r="I61" s="45"/>
      <c r="J61" s="45"/>
      <c r="K61" s="45"/>
      <c r="L61" s="45"/>
      <c r="M61" s="45"/>
      <c r="N61" s="2"/>
      <c r="O61" s="219" t="s">
        <v>16</v>
      </c>
      <c r="P61" s="455" t="s">
        <v>407</v>
      </c>
      <c r="Q61" s="233" t="s">
        <v>16</v>
      </c>
      <c r="R61" s="17"/>
      <c r="S61" s="45"/>
    </row>
    <row r="62" spans="1:19" x14ac:dyDescent="0.25">
      <c r="A62" s="98" t="s">
        <v>43</v>
      </c>
      <c r="B62" s="100">
        <v>1</v>
      </c>
      <c r="C62" s="100" t="s">
        <v>17</v>
      </c>
      <c r="D62" s="454" t="s">
        <v>60</v>
      </c>
      <c r="E62" s="226">
        <v>47</v>
      </c>
      <c r="F62" s="226"/>
      <c r="G62" s="226"/>
      <c r="H62" s="45"/>
      <c r="I62" s="45"/>
      <c r="J62" s="45"/>
      <c r="K62" s="45"/>
      <c r="L62" s="45"/>
      <c r="M62" s="45"/>
      <c r="N62" s="2"/>
      <c r="O62" s="219" t="s">
        <v>16</v>
      </c>
      <c r="P62" s="455" t="s">
        <v>407</v>
      </c>
      <c r="Q62" s="233" t="s">
        <v>16</v>
      </c>
      <c r="R62" s="17"/>
      <c r="S62" s="45"/>
    </row>
    <row r="63" spans="1:19" x14ac:dyDescent="0.25">
      <c r="A63" s="98" t="s">
        <v>43</v>
      </c>
      <c r="B63" s="100">
        <v>1</v>
      </c>
      <c r="C63" s="100" t="s">
        <v>17</v>
      </c>
      <c r="D63" s="454" t="s">
        <v>60</v>
      </c>
      <c r="E63" s="226">
        <v>45</v>
      </c>
      <c r="F63" s="226"/>
      <c r="G63" s="226"/>
      <c r="H63" s="45"/>
      <c r="I63" s="45"/>
      <c r="J63" s="45"/>
      <c r="K63" s="45"/>
      <c r="L63" s="45"/>
      <c r="M63" s="45"/>
      <c r="N63" s="2"/>
      <c r="O63" s="219" t="s">
        <v>16</v>
      </c>
      <c r="P63" s="455" t="s">
        <v>407</v>
      </c>
      <c r="Q63" s="233" t="s">
        <v>16</v>
      </c>
      <c r="R63" s="17"/>
      <c r="S63" s="45"/>
    </row>
    <row r="64" spans="1:19" x14ac:dyDescent="0.25">
      <c r="A64" s="98" t="s">
        <v>43</v>
      </c>
      <c r="B64" s="100">
        <v>1</v>
      </c>
      <c r="C64" s="100" t="s">
        <v>17</v>
      </c>
      <c r="D64" s="454" t="s">
        <v>60</v>
      </c>
      <c r="E64" s="226">
        <v>45</v>
      </c>
      <c r="F64" s="226"/>
      <c r="G64" s="226"/>
      <c r="H64" s="45"/>
      <c r="I64" s="45"/>
      <c r="J64" s="45"/>
      <c r="K64" s="45"/>
      <c r="L64" s="45"/>
      <c r="M64" s="45"/>
      <c r="N64" s="2"/>
      <c r="O64" s="219" t="s">
        <v>16</v>
      </c>
      <c r="P64" s="455" t="s">
        <v>407</v>
      </c>
      <c r="Q64" s="233" t="s">
        <v>16</v>
      </c>
      <c r="R64" s="17"/>
      <c r="S64" s="45"/>
    </row>
    <row r="65" spans="1:19" x14ac:dyDescent="0.25">
      <c r="A65" s="98" t="s">
        <v>43</v>
      </c>
      <c r="B65" s="100">
        <v>1</v>
      </c>
      <c r="C65" s="100" t="s">
        <v>17</v>
      </c>
      <c r="D65" s="454" t="s">
        <v>60</v>
      </c>
      <c r="E65" s="226">
        <v>45</v>
      </c>
      <c r="F65" s="226"/>
      <c r="G65" s="226"/>
      <c r="H65" s="45"/>
      <c r="I65" s="45"/>
      <c r="J65" s="45"/>
      <c r="K65" s="45"/>
      <c r="L65" s="45"/>
      <c r="M65" s="45"/>
      <c r="N65" s="2"/>
      <c r="O65" s="219" t="s">
        <v>16</v>
      </c>
      <c r="P65" s="455" t="s">
        <v>407</v>
      </c>
      <c r="Q65" s="233" t="s">
        <v>16</v>
      </c>
      <c r="R65" s="17"/>
      <c r="S65" s="45"/>
    </row>
    <row r="66" spans="1:19" x14ac:dyDescent="0.25">
      <c r="A66" s="98" t="s">
        <v>43</v>
      </c>
      <c r="B66" s="100">
        <v>1</v>
      </c>
      <c r="C66" s="100" t="s">
        <v>17</v>
      </c>
      <c r="D66" s="454" t="s">
        <v>60</v>
      </c>
      <c r="E66" s="226">
        <v>45</v>
      </c>
      <c r="F66" s="226"/>
      <c r="G66" s="226"/>
      <c r="H66" s="45"/>
      <c r="I66" s="45"/>
      <c r="J66" s="45"/>
      <c r="K66" s="45"/>
      <c r="L66" s="45"/>
      <c r="M66" s="45"/>
      <c r="N66" s="2"/>
      <c r="O66" s="219" t="s">
        <v>16</v>
      </c>
      <c r="P66" s="455" t="s">
        <v>407</v>
      </c>
      <c r="Q66" s="233" t="s">
        <v>16</v>
      </c>
      <c r="R66" s="17"/>
      <c r="S66" s="45"/>
    </row>
    <row r="67" spans="1:19" x14ac:dyDescent="0.25">
      <c r="A67" s="98" t="s">
        <v>43</v>
      </c>
      <c r="B67" s="100">
        <v>1</v>
      </c>
      <c r="C67" s="100" t="s">
        <v>17</v>
      </c>
      <c r="D67" s="454" t="s">
        <v>60</v>
      </c>
      <c r="E67" s="226">
        <v>45</v>
      </c>
      <c r="F67" s="226"/>
      <c r="G67" s="226"/>
      <c r="H67" s="45"/>
      <c r="I67" s="45"/>
      <c r="J67" s="45"/>
      <c r="K67" s="45"/>
      <c r="L67" s="45"/>
      <c r="M67" s="45"/>
      <c r="N67" s="2"/>
      <c r="O67" s="219" t="s">
        <v>16</v>
      </c>
      <c r="P67" s="455" t="s">
        <v>407</v>
      </c>
      <c r="Q67" s="233" t="s">
        <v>16</v>
      </c>
      <c r="R67" s="17"/>
      <c r="S67" s="45"/>
    </row>
    <row r="68" spans="1:19" x14ac:dyDescent="0.25">
      <c r="A68" s="98" t="s">
        <v>43</v>
      </c>
      <c r="B68" s="100">
        <v>1</v>
      </c>
      <c r="C68" s="100" t="s">
        <v>17</v>
      </c>
      <c r="D68" s="454" t="s">
        <v>60</v>
      </c>
      <c r="E68" s="226">
        <v>45</v>
      </c>
      <c r="F68" s="226"/>
      <c r="G68" s="226"/>
      <c r="H68" s="45"/>
      <c r="I68" s="45"/>
      <c r="J68" s="45"/>
      <c r="K68" s="45"/>
      <c r="L68" s="45"/>
      <c r="M68" s="45"/>
      <c r="N68" s="2"/>
      <c r="O68" s="219" t="s">
        <v>16</v>
      </c>
      <c r="P68" s="455" t="s">
        <v>407</v>
      </c>
      <c r="Q68" s="233" t="s">
        <v>16</v>
      </c>
      <c r="R68" s="17"/>
      <c r="S68" s="45"/>
    </row>
    <row r="69" spans="1:19" x14ac:dyDescent="0.25">
      <c r="A69" s="98" t="s">
        <v>43</v>
      </c>
      <c r="B69" s="100">
        <v>1</v>
      </c>
      <c r="C69" s="100" t="s">
        <v>17</v>
      </c>
      <c r="D69" s="454" t="s">
        <v>60</v>
      </c>
      <c r="E69" s="226">
        <v>45</v>
      </c>
      <c r="F69" s="226"/>
      <c r="G69" s="226"/>
      <c r="H69" s="45"/>
      <c r="I69" s="45"/>
      <c r="J69" s="45"/>
      <c r="K69" s="45"/>
      <c r="L69" s="45"/>
      <c r="M69" s="45"/>
      <c r="N69" s="2"/>
      <c r="O69" s="219" t="s">
        <v>16</v>
      </c>
      <c r="P69" s="455" t="s">
        <v>407</v>
      </c>
      <c r="Q69" s="233" t="s">
        <v>16</v>
      </c>
      <c r="R69" s="17"/>
      <c r="S69" s="45"/>
    </row>
    <row r="70" spans="1:19" x14ac:dyDescent="0.25">
      <c r="A70" s="98" t="s">
        <v>43</v>
      </c>
      <c r="B70" s="100">
        <v>1</v>
      </c>
      <c r="C70" s="100" t="s">
        <v>17</v>
      </c>
      <c r="D70" s="454" t="s">
        <v>60</v>
      </c>
      <c r="E70" s="226">
        <v>45</v>
      </c>
      <c r="F70" s="226"/>
      <c r="G70" s="226"/>
      <c r="H70" s="45"/>
      <c r="I70" s="45"/>
      <c r="J70" s="45"/>
      <c r="K70" s="45"/>
      <c r="L70" s="45"/>
      <c r="M70" s="45"/>
      <c r="N70" s="2"/>
      <c r="O70" s="219" t="s">
        <v>16</v>
      </c>
      <c r="P70" s="455" t="s">
        <v>407</v>
      </c>
      <c r="Q70" s="233" t="s">
        <v>16</v>
      </c>
      <c r="R70" s="17"/>
      <c r="S70" s="45"/>
    </row>
    <row r="71" spans="1:19" x14ac:dyDescent="0.25">
      <c r="A71" s="98" t="s">
        <v>43</v>
      </c>
      <c r="B71" s="100">
        <v>1</v>
      </c>
      <c r="C71" s="100" t="s">
        <v>17</v>
      </c>
      <c r="D71" s="454" t="s">
        <v>60</v>
      </c>
      <c r="E71" s="226">
        <v>45</v>
      </c>
      <c r="F71" s="226"/>
      <c r="G71" s="226"/>
      <c r="H71" s="45"/>
      <c r="I71" s="45"/>
      <c r="J71" s="45"/>
      <c r="K71" s="45"/>
      <c r="L71" s="45"/>
      <c r="M71" s="45"/>
      <c r="N71" s="2"/>
      <c r="O71" s="219" t="s">
        <v>16</v>
      </c>
      <c r="P71" s="455" t="s">
        <v>407</v>
      </c>
      <c r="Q71" s="233" t="s">
        <v>16</v>
      </c>
      <c r="R71" s="17"/>
      <c r="S71" s="45"/>
    </row>
    <row r="72" spans="1:19" x14ac:dyDescent="0.25">
      <c r="A72" s="98" t="s">
        <v>43</v>
      </c>
      <c r="B72" s="100">
        <v>1</v>
      </c>
      <c r="C72" s="100" t="s">
        <v>17</v>
      </c>
      <c r="D72" s="454" t="s">
        <v>60</v>
      </c>
      <c r="E72" s="226">
        <v>40</v>
      </c>
      <c r="F72" s="226"/>
      <c r="G72" s="226"/>
      <c r="H72" s="45"/>
      <c r="I72" s="45"/>
      <c r="J72" s="45"/>
      <c r="K72" s="45"/>
      <c r="L72" s="45"/>
      <c r="M72" s="45"/>
      <c r="N72" s="2"/>
      <c r="O72" s="219" t="s">
        <v>16</v>
      </c>
      <c r="P72" s="455" t="s">
        <v>407</v>
      </c>
      <c r="Q72" s="233" t="s">
        <v>16</v>
      </c>
      <c r="R72" s="17"/>
      <c r="S72" s="45"/>
    </row>
    <row r="73" spans="1:19" x14ac:dyDescent="0.25">
      <c r="A73" s="98" t="s">
        <v>43</v>
      </c>
      <c r="B73" s="100">
        <v>1</v>
      </c>
      <c r="C73" s="100" t="s">
        <v>17</v>
      </c>
      <c r="D73" s="454" t="s">
        <v>60</v>
      </c>
      <c r="E73" s="226">
        <v>40</v>
      </c>
      <c r="F73" s="226"/>
      <c r="G73" s="226"/>
      <c r="H73" s="45"/>
      <c r="I73" s="45"/>
      <c r="J73" s="45"/>
      <c r="K73" s="45"/>
      <c r="L73" s="45"/>
      <c r="M73" s="45"/>
      <c r="N73" s="2"/>
      <c r="O73" s="219" t="s">
        <v>16</v>
      </c>
      <c r="P73" s="455" t="s">
        <v>407</v>
      </c>
      <c r="Q73" s="233" t="s">
        <v>16</v>
      </c>
      <c r="R73" s="17"/>
      <c r="S73" s="45"/>
    </row>
    <row r="74" spans="1:19" x14ac:dyDescent="0.25">
      <c r="A74" s="98" t="s">
        <v>43</v>
      </c>
      <c r="B74" s="100">
        <v>1</v>
      </c>
      <c r="C74" s="100" t="s">
        <v>17</v>
      </c>
      <c r="D74" s="454" t="s">
        <v>60</v>
      </c>
      <c r="E74" s="226">
        <v>40</v>
      </c>
      <c r="F74" s="226"/>
      <c r="G74" s="226"/>
      <c r="H74" s="45"/>
      <c r="I74" s="45"/>
      <c r="J74" s="45"/>
      <c r="K74" s="45"/>
      <c r="L74" s="45"/>
      <c r="M74" s="45"/>
      <c r="N74" s="2"/>
      <c r="O74" s="219" t="s">
        <v>16</v>
      </c>
      <c r="P74" s="455" t="s">
        <v>407</v>
      </c>
      <c r="Q74" s="233" t="s">
        <v>16</v>
      </c>
      <c r="R74" s="17"/>
      <c r="S74" s="45"/>
    </row>
    <row r="75" spans="1:19" x14ac:dyDescent="0.25">
      <c r="A75" s="98" t="s">
        <v>43</v>
      </c>
      <c r="B75" s="100">
        <v>1</v>
      </c>
      <c r="C75" s="100" t="s">
        <v>17</v>
      </c>
      <c r="D75" s="454" t="s">
        <v>60</v>
      </c>
      <c r="E75" s="226">
        <v>40</v>
      </c>
      <c r="F75" s="226"/>
      <c r="G75" s="226"/>
      <c r="H75" s="45"/>
      <c r="I75" s="45"/>
      <c r="J75" s="45"/>
      <c r="K75" s="45"/>
      <c r="L75" s="45"/>
      <c r="M75" s="45"/>
      <c r="N75" s="2"/>
      <c r="O75" s="219" t="s">
        <v>16</v>
      </c>
      <c r="P75" s="455" t="s">
        <v>407</v>
      </c>
      <c r="Q75" s="233" t="s">
        <v>16</v>
      </c>
      <c r="R75" s="17"/>
      <c r="S75" s="45"/>
    </row>
    <row r="76" spans="1:19" s="13" customFormat="1" ht="39" customHeight="1" x14ac:dyDescent="0.25">
      <c r="A76" s="263" t="s">
        <v>43</v>
      </c>
      <c r="B76" s="263">
        <v>1</v>
      </c>
      <c r="C76" s="514" t="s">
        <v>17</v>
      </c>
      <c r="D76" s="515" t="s">
        <v>60</v>
      </c>
      <c r="E76" s="516" t="s">
        <v>405</v>
      </c>
      <c r="F76" s="517"/>
      <c r="G76" s="515" t="s">
        <v>406</v>
      </c>
      <c r="H76" s="35"/>
      <c r="I76" s="35"/>
      <c r="J76" s="35"/>
      <c r="K76" s="198"/>
      <c r="L76" s="35"/>
      <c r="M76" s="35"/>
      <c r="N76" s="3" t="s">
        <v>16</v>
      </c>
      <c r="O76" s="261" t="s">
        <v>16</v>
      </c>
      <c r="P76" s="456" t="s">
        <v>407</v>
      </c>
      <c r="Q76" s="37"/>
      <c r="R76" s="12" t="s">
        <v>16</v>
      </c>
      <c r="S76" s="35"/>
    </row>
    <row r="77" spans="1:19" x14ac:dyDescent="0.25">
      <c r="A77" s="100" t="s">
        <v>43</v>
      </c>
      <c r="B77" s="120">
        <v>1</v>
      </c>
      <c r="C77" s="258" t="s">
        <v>22</v>
      </c>
      <c r="D77" s="455" t="s">
        <v>64</v>
      </c>
      <c r="E77" s="120">
        <v>415</v>
      </c>
      <c r="F77" s="120"/>
      <c r="G77" s="260"/>
      <c r="H77" s="67"/>
      <c r="I77" s="67"/>
      <c r="J77" s="67"/>
      <c r="K77" s="229" t="s">
        <v>205</v>
      </c>
      <c r="L77" s="67"/>
      <c r="M77" s="67"/>
      <c r="N77" s="67"/>
      <c r="O77" s="67"/>
      <c r="P77" s="67"/>
      <c r="Q77" s="67"/>
      <c r="R77" s="67"/>
      <c r="S77" s="67"/>
    </row>
    <row r="78" spans="1:19" s="13" customFormat="1" x14ac:dyDescent="0.25">
      <c r="A78" s="99" t="s">
        <v>43</v>
      </c>
      <c r="B78" s="99">
        <v>1</v>
      </c>
      <c r="C78" s="257" t="s">
        <v>22</v>
      </c>
      <c r="D78" s="456" t="s">
        <v>64</v>
      </c>
      <c r="E78" s="124">
        <v>300</v>
      </c>
      <c r="F78" s="124"/>
      <c r="G78" s="263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</row>
    <row r="79" spans="1:19" ht="38.25" x14ac:dyDescent="0.25">
      <c r="A79" s="119" t="s">
        <v>43</v>
      </c>
      <c r="B79" s="234" t="s">
        <v>21</v>
      </c>
      <c r="C79" s="234" t="s">
        <v>25</v>
      </c>
      <c r="D79" s="210" t="s">
        <v>71</v>
      </c>
      <c r="E79" s="180"/>
      <c r="F79" s="211"/>
      <c r="G79" s="508" t="s">
        <v>398</v>
      </c>
      <c r="H79" s="144"/>
      <c r="I79" s="209" t="s">
        <v>202</v>
      </c>
      <c r="J79" s="144"/>
      <c r="K79" s="10"/>
      <c r="L79" s="10"/>
      <c r="M79" s="10"/>
      <c r="N79" s="10"/>
      <c r="O79" s="10"/>
      <c r="P79" s="285" t="s">
        <v>16</v>
      </c>
      <c r="Q79" s="10"/>
      <c r="R79" s="10"/>
      <c r="S79" s="10"/>
    </row>
    <row r="80" spans="1:19" s="16" customFormat="1" x14ac:dyDescent="0.25">
      <c r="A80" s="195"/>
      <c r="B80" s="195"/>
      <c r="C80" s="195"/>
      <c r="D80" s="195"/>
      <c r="E80" s="195"/>
      <c r="F80" s="196"/>
      <c r="G80" s="195"/>
    </row>
    <row r="81" spans="1:19" x14ac:dyDescent="0.25">
      <c r="A81" s="98"/>
      <c r="B81" s="264" t="s">
        <v>194</v>
      </c>
      <c r="C81" s="116"/>
      <c r="D81" s="116"/>
      <c r="E81" s="116"/>
      <c r="F81" s="98"/>
      <c r="G81" s="98"/>
      <c r="H81" s="34"/>
      <c r="I81" s="34"/>
      <c r="J81" s="34"/>
      <c r="K81" s="34"/>
      <c r="L81" s="34"/>
      <c r="M81" s="34"/>
      <c r="N81" s="32"/>
      <c r="O81" s="32"/>
      <c r="P81" s="32"/>
      <c r="Q81" s="32"/>
      <c r="R81" s="6"/>
      <c r="S81" s="34"/>
    </row>
    <row r="82" spans="1:19" x14ac:dyDescent="0.25">
      <c r="A82" s="98" t="s">
        <v>43</v>
      </c>
      <c r="B82" s="258" t="s">
        <v>40</v>
      </c>
      <c r="C82" s="100" t="s">
        <v>17</v>
      </c>
      <c r="D82" s="117" t="s">
        <v>18</v>
      </c>
      <c r="E82" s="226">
        <v>40</v>
      </c>
      <c r="F82" s="226"/>
      <c r="G82" s="226"/>
      <c r="H82" s="45"/>
      <c r="I82" s="45"/>
      <c r="J82" s="45"/>
      <c r="L82" s="45"/>
      <c r="M82" s="45"/>
      <c r="N82" s="2"/>
      <c r="O82" s="219" t="s">
        <v>16</v>
      </c>
      <c r="P82" s="455" t="s">
        <v>407</v>
      </c>
      <c r="Q82" s="233" t="s">
        <v>16</v>
      </c>
      <c r="R82" s="17"/>
      <c r="S82" s="45"/>
    </row>
    <row r="83" spans="1:19" x14ac:dyDescent="0.25">
      <c r="A83" s="98" t="s">
        <v>43</v>
      </c>
      <c r="B83" s="258" t="s">
        <v>40</v>
      </c>
      <c r="C83" s="100" t="s">
        <v>17</v>
      </c>
      <c r="D83" s="117" t="s">
        <v>18</v>
      </c>
      <c r="E83" s="226">
        <v>47</v>
      </c>
      <c r="F83" s="226"/>
      <c r="G83" s="226"/>
      <c r="H83" s="45"/>
      <c r="I83" s="45"/>
      <c r="J83" s="45"/>
      <c r="L83" s="45"/>
      <c r="M83" s="45"/>
      <c r="N83" s="2"/>
      <c r="O83" s="219" t="s">
        <v>16</v>
      </c>
      <c r="P83" s="455" t="s">
        <v>407</v>
      </c>
      <c r="Q83" s="233" t="s">
        <v>16</v>
      </c>
      <c r="R83" s="17"/>
      <c r="S83" s="45"/>
    </row>
    <row r="84" spans="1:19" x14ac:dyDescent="0.25">
      <c r="A84" s="98" t="s">
        <v>43</v>
      </c>
      <c r="B84" s="258" t="s">
        <v>40</v>
      </c>
      <c r="C84" s="100" t="s">
        <v>17</v>
      </c>
      <c r="D84" s="117" t="s">
        <v>18</v>
      </c>
      <c r="E84" s="226">
        <v>90</v>
      </c>
      <c r="F84" s="226"/>
      <c r="G84" s="226"/>
      <c r="H84" s="45"/>
      <c r="I84" s="45"/>
      <c r="J84" s="45"/>
      <c r="L84" s="45"/>
      <c r="M84" s="45"/>
      <c r="N84" s="2"/>
      <c r="O84" s="219" t="s">
        <v>16</v>
      </c>
      <c r="P84" s="232" t="s">
        <v>16</v>
      </c>
      <c r="Q84" s="233" t="s">
        <v>16</v>
      </c>
      <c r="R84" s="17"/>
      <c r="S84" s="45"/>
    </row>
    <row r="85" spans="1:19" x14ac:dyDescent="0.25">
      <c r="A85" s="98" t="s">
        <v>43</v>
      </c>
      <c r="B85" s="258" t="s">
        <v>40</v>
      </c>
      <c r="C85" s="100" t="s">
        <v>17</v>
      </c>
      <c r="D85" s="117" t="s">
        <v>18</v>
      </c>
      <c r="E85" s="226">
        <v>110</v>
      </c>
      <c r="F85" s="226"/>
      <c r="G85" s="226"/>
      <c r="H85" s="45"/>
      <c r="I85" s="45"/>
      <c r="J85" s="45"/>
      <c r="L85" s="45"/>
      <c r="M85" s="45"/>
      <c r="N85" s="2"/>
      <c r="O85" s="219" t="s">
        <v>16</v>
      </c>
      <c r="P85" s="232" t="s">
        <v>16</v>
      </c>
      <c r="Q85" s="233" t="s">
        <v>16</v>
      </c>
      <c r="R85" s="17"/>
      <c r="S85" s="45"/>
    </row>
    <row r="86" spans="1:19" x14ac:dyDescent="0.25">
      <c r="A86" s="98" t="s">
        <v>43</v>
      </c>
      <c r="B86" s="258" t="s">
        <v>40</v>
      </c>
      <c r="C86" s="100" t="s">
        <v>17</v>
      </c>
      <c r="D86" s="117" t="s">
        <v>18</v>
      </c>
      <c r="E86" s="226">
        <v>110</v>
      </c>
      <c r="F86" s="226"/>
      <c r="G86" s="226"/>
      <c r="H86" s="45"/>
      <c r="I86" s="45"/>
      <c r="J86" s="45"/>
      <c r="L86" s="45"/>
      <c r="M86" s="45"/>
      <c r="N86" s="2"/>
      <c r="O86" s="219" t="s">
        <v>16</v>
      </c>
      <c r="P86" s="232" t="s">
        <v>16</v>
      </c>
      <c r="Q86" s="233" t="s">
        <v>16</v>
      </c>
      <c r="R86" s="17"/>
      <c r="S86" s="45"/>
    </row>
    <row r="87" spans="1:19" x14ac:dyDescent="0.25">
      <c r="A87" s="98" t="s">
        <v>43</v>
      </c>
      <c r="B87" s="258" t="s">
        <v>40</v>
      </c>
      <c r="C87" s="100" t="s">
        <v>17</v>
      </c>
      <c r="D87" s="117" t="s">
        <v>18</v>
      </c>
      <c r="E87" s="226">
        <v>115</v>
      </c>
      <c r="F87" s="226"/>
      <c r="G87" s="226"/>
      <c r="H87" s="45"/>
      <c r="I87" s="45"/>
      <c r="J87" s="45"/>
      <c r="L87" s="45"/>
      <c r="M87" s="45"/>
      <c r="N87" s="2"/>
      <c r="O87" s="219" t="s">
        <v>16</v>
      </c>
      <c r="P87" s="232" t="s">
        <v>16</v>
      </c>
      <c r="Q87" s="233" t="s">
        <v>16</v>
      </c>
      <c r="R87" s="17"/>
      <c r="S87" s="45"/>
    </row>
    <row r="88" spans="1:19" x14ac:dyDescent="0.25">
      <c r="A88" s="98" t="s">
        <v>43</v>
      </c>
      <c r="B88" s="258" t="s">
        <v>40</v>
      </c>
      <c r="C88" s="100" t="s">
        <v>17</v>
      </c>
      <c r="D88" s="117" t="s">
        <v>18</v>
      </c>
      <c r="E88" s="226">
        <v>115</v>
      </c>
      <c r="F88" s="226"/>
      <c r="G88" s="226"/>
      <c r="H88" s="45"/>
      <c r="I88" s="45"/>
      <c r="J88" s="45"/>
      <c r="L88" s="45"/>
      <c r="M88" s="45"/>
      <c r="N88" s="2"/>
      <c r="O88" s="219" t="s">
        <v>16</v>
      </c>
      <c r="P88" s="232" t="s">
        <v>16</v>
      </c>
      <c r="Q88" s="233" t="s">
        <v>16</v>
      </c>
      <c r="R88" s="17"/>
      <c r="S88" s="45"/>
    </row>
    <row r="89" spans="1:19" x14ac:dyDescent="0.25">
      <c r="A89" s="98" t="s">
        <v>43</v>
      </c>
      <c r="B89" s="258" t="s">
        <v>40</v>
      </c>
      <c r="C89" s="100" t="s">
        <v>17</v>
      </c>
      <c r="D89" s="117" t="s">
        <v>18</v>
      </c>
      <c r="E89" s="226">
        <v>115</v>
      </c>
      <c r="F89" s="226"/>
      <c r="G89" s="226"/>
      <c r="H89" s="45"/>
      <c r="I89" s="45"/>
      <c r="J89" s="45"/>
      <c r="L89" s="45"/>
      <c r="M89" s="45"/>
      <c r="N89" s="2"/>
      <c r="O89" s="219" t="s">
        <v>16</v>
      </c>
      <c r="P89" s="232" t="s">
        <v>16</v>
      </c>
      <c r="Q89" s="233" t="s">
        <v>16</v>
      </c>
      <c r="R89" s="17"/>
      <c r="S89" s="45"/>
    </row>
    <row r="90" spans="1:19" x14ac:dyDescent="0.25">
      <c r="A90" s="98" t="s">
        <v>43</v>
      </c>
      <c r="B90" s="258" t="s">
        <v>40</v>
      </c>
      <c r="C90" s="100" t="s">
        <v>17</v>
      </c>
      <c r="D90" s="117" t="s">
        <v>18</v>
      </c>
      <c r="E90" s="226">
        <v>120</v>
      </c>
      <c r="F90" s="226"/>
      <c r="G90" s="226"/>
      <c r="H90" s="45"/>
      <c r="I90" s="45"/>
      <c r="J90" s="45"/>
      <c r="L90" s="45"/>
      <c r="M90" s="45"/>
      <c r="N90" s="2"/>
      <c r="O90" s="219" t="s">
        <v>16</v>
      </c>
      <c r="P90" s="232" t="s">
        <v>16</v>
      </c>
      <c r="Q90" s="233" t="s">
        <v>16</v>
      </c>
      <c r="R90" s="17"/>
      <c r="S90" s="45"/>
    </row>
    <row r="91" spans="1:19" x14ac:dyDescent="0.25">
      <c r="A91" s="98" t="s">
        <v>43</v>
      </c>
      <c r="B91" s="258" t="s">
        <v>40</v>
      </c>
      <c r="C91" s="100" t="s">
        <v>17</v>
      </c>
      <c r="D91" s="117" t="s">
        <v>18</v>
      </c>
      <c r="E91" s="226">
        <v>120</v>
      </c>
      <c r="F91" s="226"/>
      <c r="G91" s="226"/>
      <c r="H91" s="45"/>
      <c r="I91" s="45"/>
      <c r="J91" s="45"/>
      <c r="L91" s="45"/>
      <c r="M91" s="45"/>
      <c r="N91" s="2"/>
      <c r="O91" s="219" t="s">
        <v>16</v>
      </c>
      <c r="P91" s="232" t="s">
        <v>16</v>
      </c>
      <c r="Q91" s="233" t="s">
        <v>16</v>
      </c>
      <c r="R91" s="17"/>
      <c r="S91" s="45"/>
    </row>
    <row r="92" spans="1:19" x14ac:dyDescent="0.25">
      <c r="A92" s="98" t="s">
        <v>43</v>
      </c>
      <c r="B92" s="115">
        <v>2</v>
      </c>
      <c r="C92" s="98" t="s">
        <v>17</v>
      </c>
      <c r="D92" s="98" t="s">
        <v>18</v>
      </c>
      <c r="E92" s="115">
        <v>125</v>
      </c>
      <c r="F92" s="115"/>
      <c r="G92" s="227"/>
      <c r="H92" s="10"/>
      <c r="I92" s="10"/>
      <c r="J92" s="10"/>
      <c r="K92" s="197"/>
      <c r="L92" s="10"/>
      <c r="M92" s="10"/>
      <c r="N92" s="10"/>
      <c r="O92" s="10"/>
      <c r="P92" s="10"/>
      <c r="Q92" s="10"/>
      <c r="R92" s="10"/>
      <c r="S92" s="10"/>
    </row>
    <row r="93" spans="1:19" x14ac:dyDescent="0.25">
      <c r="A93" s="98" t="s">
        <v>43</v>
      </c>
      <c r="B93" s="258" t="s">
        <v>40</v>
      </c>
      <c r="C93" s="100" t="s">
        <v>17</v>
      </c>
      <c r="D93" s="117" t="s">
        <v>18</v>
      </c>
      <c r="E93" s="226">
        <v>125</v>
      </c>
      <c r="F93" s="226"/>
      <c r="G93" s="226"/>
      <c r="H93" s="45"/>
      <c r="I93" s="45"/>
      <c r="J93" s="45"/>
      <c r="L93" s="45"/>
      <c r="M93" s="45"/>
      <c r="N93" s="2"/>
      <c r="O93" s="219" t="s">
        <v>16</v>
      </c>
      <c r="P93" s="232" t="s">
        <v>16</v>
      </c>
      <c r="Q93" s="233" t="s">
        <v>16</v>
      </c>
      <c r="R93" s="17"/>
      <c r="S93" s="45"/>
    </row>
    <row r="94" spans="1:19" x14ac:dyDescent="0.25">
      <c r="A94" s="100" t="s">
        <v>43</v>
      </c>
      <c r="B94" s="258" t="s">
        <v>40</v>
      </c>
      <c r="C94" s="100" t="s">
        <v>17</v>
      </c>
      <c r="D94" s="117" t="s">
        <v>18</v>
      </c>
      <c r="E94" s="226">
        <v>127</v>
      </c>
      <c r="F94" s="226"/>
      <c r="G94" s="226"/>
      <c r="H94" s="45"/>
      <c r="I94" s="45"/>
      <c r="J94" s="45"/>
      <c r="K94" s="63"/>
      <c r="L94" s="45"/>
      <c r="M94" s="45"/>
      <c r="N94" s="2"/>
      <c r="O94" s="219" t="s">
        <v>16</v>
      </c>
      <c r="P94" s="232" t="s">
        <v>16</v>
      </c>
      <c r="Q94" s="233" t="s">
        <v>16</v>
      </c>
      <c r="R94" s="17"/>
      <c r="S94" s="45"/>
    </row>
    <row r="95" spans="1:19" x14ac:dyDescent="0.25">
      <c r="A95" s="98" t="s">
        <v>43</v>
      </c>
      <c r="B95" s="256" t="s">
        <v>40</v>
      </c>
      <c r="C95" s="98" t="s">
        <v>17</v>
      </c>
      <c r="D95" s="98" t="s">
        <v>18</v>
      </c>
      <c r="E95" s="115">
        <v>130</v>
      </c>
      <c r="F95" s="115"/>
      <c r="G95" s="119"/>
      <c r="H95" s="10"/>
      <c r="I95" s="10"/>
      <c r="J95" s="10"/>
      <c r="K95" s="197"/>
      <c r="L95" s="10"/>
      <c r="M95" s="10"/>
      <c r="N95" s="10"/>
      <c r="O95" s="218" t="s">
        <v>16</v>
      </c>
      <c r="P95" s="6" t="s">
        <v>16</v>
      </c>
      <c r="Q95" s="160" t="s">
        <v>16</v>
      </c>
      <c r="R95" s="10"/>
      <c r="S95" s="10"/>
    </row>
    <row r="96" spans="1:19" x14ac:dyDescent="0.25">
      <c r="A96" s="98" t="s">
        <v>43</v>
      </c>
      <c r="B96" s="258" t="s">
        <v>40</v>
      </c>
      <c r="C96" s="100" t="s">
        <v>17</v>
      </c>
      <c r="D96" s="117" t="s">
        <v>18</v>
      </c>
      <c r="E96" s="226">
        <v>140</v>
      </c>
      <c r="F96" s="226"/>
      <c r="G96" s="226"/>
      <c r="H96" s="45"/>
      <c r="I96" s="45"/>
      <c r="J96" s="45"/>
      <c r="K96" s="518" t="s">
        <v>404</v>
      </c>
      <c r="L96" s="45"/>
      <c r="M96" s="45"/>
      <c r="N96" s="2"/>
      <c r="O96" s="219" t="s">
        <v>16</v>
      </c>
      <c r="P96" s="232" t="s">
        <v>16</v>
      </c>
      <c r="Q96" s="233" t="s">
        <v>16</v>
      </c>
      <c r="R96" s="17"/>
      <c r="S96" s="45"/>
    </row>
    <row r="97" spans="1:19" x14ac:dyDescent="0.25">
      <c r="A97" s="98" t="s">
        <v>43</v>
      </c>
      <c r="B97" s="115">
        <v>2</v>
      </c>
      <c r="C97" s="98" t="s">
        <v>17</v>
      </c>
      <c r="D97" s="98" t="s">
        <v>18</v>
      </c>
      <c r="E97" s="115">
        <v>157</v>
      </c>
      <c r="F97" s="115"/>
      <c r="G97" s="227"/>
      <c r="H97" s="10"/>
      <c r="I97" s="10"/>
      <c r="J97" s="10"/>
      <c r="K97" s="513" t="s">
        <v>402</v>
      </c>
      <c r="L97" s="10"/>
      <c r="M97" s="10"/>
      <c r="N97" s="10"/>
      <c r="O97" s="10"/>
      <c r="P97" s="10"/>
      <c r="Q97" s="10"/>
      <c r="R97" s="10"/>
      <c r="S97" s="10"/>
    </row>
    <row r="98" spans="1:19" x14ac:dyDescent="0.25">
      <c r="A98" s="98" t="s">
        <v>43</v>
      </c>
      <c r="B98" s="258" t="s">
        <v>40</v>
      </c>
      <c r="C98" s="100" t="s">
        <v>17</v>
      </c>
      <c r="D98" s="117" t="s">
        <v>18</v>
      </c>
      <c r="E98" s="226">
        <v>220</v>
      </c>
      <c r="F98" s="226"/>
      <c r="G98" s="226"/>
      <c r="H98" s="45"/>
      <c r="I98" s="45"/>
      <c r="J98" s="45"/>
      <c r="L98" s="45"/>
      <c r="M98" s="45"/>
      <c r="N98" s="2"/>
      <c r="O98" s="219" t="s">
        <v>16</v>
      </c>
      <c r="P98" s="232" t="s">
        <v>16</v>
      </c>
      <c r="Q98" s="233" t="s">
        <v>16</v>
      </c>
      <c r="R98" s="17"/>
      <c r="S98" s="45"/>
    </row>
    <row r="99" spans="1:19" x14ac:dyDescent="0.25">
      <c r="A99" s="98" t="s">
        <v>43</v>
      </c>
      <c r="B99" s="115">
        <v>2</v>
      </c>
      <c r="C99" s="98" t="s">
        <v>17</v>
      </c>
      <c r="D99" s="98" t="s">
        <v>18</v>
      </c>
      <c r="E99" s="115">
        <v>225</v>
      </c>
      <c r="F99" s="115"/>
      <c r="G99" s="227"/>
      <c r="H99" s="10"/>
      <c r="I99" s="10"/>
      <c r="J99" s="10"/>
      <c r="K99" s="513" t="s">
        <v>401</v>
      </c>
      <c r="L99" s="10"/>
      <c r="M99" s="10"/>
      <c r="N99" s="10"/>
      <c r="O99" s="10"/>
      <c r="P99" s="10"/>
      <c r="Q99" s="10"/>
      <c r="R99" s="10"/>
      <c r="S99" s="10"/>
    </row>
    <row r="100" spans="1:19" x14ac:dyDescent="0.25">
      <c r="A100" s="98" t="s">
        <v>43</v>
      </c>
      <c r="B100" s="256" t="s">
        <v>40</v>
      </c>
      <c r="C100" s="116" t="s">
        <v>17</v>
      </c>
      <c r="D100" s="116" t="s">
        <v>18</v>
      </c>
      <c r="E100" s="225">
        <v>235</v>
      </c>
      <c r="F100" s="225"/>
      <c r="G100" s="116"/>
      <c r="H100" s="34"/>
      <c r="I100" s="34"/>
      <c r="J100" s="34"/>
      <c r="L100" s="34"/>
      <c r="M100" s="34"/>
      <c r="N100" s="424" t="s">
        <v>16</v>
      </c>
      <c r="O100" s="424"/>
      <c r="P100" s="424"/>
      <c r="Q100" s="424"/>
      <c r="R100" s="6" t="s">
        <v>16</v>
      </c>
      <c r="S100" s="34"/>
    </row>
    <row r="101" spans="1:19" s="13" customFormat="1" x14ac:dyDescent="0.25">
      <c r="A101" s="99" t="s">
        <v>43</v>
      </c>
      <c r="B101" s="257" t="s">
        <v>40</v>
      </c>
      <c r="C101" s="99" t="s">
        <v>17</v>
      </c>
      <c r="D101" s="122" t="s">
        <v>18</v>
      </c>
      <c r="E101" s="259">
        <v>260</v>
      </c>
      <c r="F101" s="259"/>
      <c r="G101" s="259"/>
      <c r="H101" s="35"/>
      <c r="I101" s="35"/>
      <c r="J101" s="35"/>
      <c r="L101" s="35"/>
      <c r="M101" s="35"/>
      <c r="N101" s="3"/>
      <c r="O101" s="510" t="s">
        <v>16</v>
      </c>
      <c r="P101" s="511" t="s">
        <v>16</v>
      </c>
      <c r="Q101" s="512" t="s">
        <v>16</v>
      </c>
      <c r="R101" s="12"/>
      <c r="S101" s="35"/>
    </row>
    <row r="102" spans="1:19" x14ac:dyDescent="0.25">
      <c r="A102" s="100" t="s">
        <v>43</v>
      </c>
      <c r="B102" s="120">
        <v>2</v>
      </c>
      <c r="C102" s="258" t="s">
        <v>22</v>
      </c>
      <c r="D102" s="455" t="s">
        <v>64</v>
      </c>
      <c r="E102" s="509" t="s">
        <v>399</v>
      </c>
      <c r="F102" s="98"/>
      <c r="G102" s="98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</row>
    <row r="103" spans="1:19" x14ac:dyDescent="0.25">
      <c r="A103" s="100" t="s">
        <v>43</v>
      </c>
      <c r="B103" s="120">
        <v>2</v>
      </c>
      <c r="C103" s="258" t="s">
        <v>22</v>
      </c>
      <c r="D103" s="455" t="s">
        <v>64</v>
      </c>
      <c r="E103" s="509" t="s">
        <v>400</v>
      </c>
      <c r="F103" s="98"/>
      <c r="G103" s="98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</row>
    <row r="104" spans="1:19" x14ac:dyDescent="0.25">
      <c r="A104" s="98"/>
      <c r="B104" s="98"/>
      <c r="C104" s="98"/>
      <c r="D104" s="98"/>
      <c r="E104" s="98"/>
      <c r="F104" s="98"/>
      <c r="G104" s="98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</row>
    <row r="105" spans="1:19" x14ac:dyDescent="0.25">
      <c r="A105" s="98"/>
      <c r="B105" s="98"/>
      <c r="C105" s="98"/>
      <c r="D105" s="98"/>
      <c r="E105" s="98"/>
      <c r="F105" s="98"/>
      <c r="G105" s="98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</row>
    <row r="106" spans="1:19" x14ac:dyDescent="0.25">
      <c r="A106" s="98"/>
      <c r="B106" s="98"/>
      <c r="C106" s="98"/>
      <c r="D106" s="98"/>
      <c r="E106" s="98"/>
      <c r="F106" s="98"/>
      <c r="G106" s="98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</row>
    <row r="107" spans="1:19" x14ac:dyDescent="0.25">
      <c r="A107" s="98"/>
      <c r="B107" s="98"/>
      <c r="C107" s="98"/>
      <c r="D107" s="98"/>
      <c r="E107" s="98"/>
      <c r="F107" s="98"/>
      <c r="G107" s="98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</row>
    <row r="108" spans="1:19" x14ac:dyDescent="0.25">
      <c r="A108" s="98"/>
      <c r="B108" s="98"/>
      <c r="C108" s="98"/>
      <c r="D108" s="98"/>
      <c r="E108" s="98"/>
      <c r="F108" s="98"/>
      <c r="G108" s="98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</row>
    <row r="109" spans="1:19" x14ac:dyDescent="0.25">
      <c r="A109" s="98"/>
      <c r="B109" s="98"/>
      <c r="C109" s="98"/>
      <c r="D109" s="98"/>
      <c r="E109" s="98"/>
      <c r="F109" s="98"/>
      <c r="G109" s="98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</row>
    <row r="110" spans="1:19" x14ac:dyDescent="0.25">
      <c r="A110" s="98"/>
      <c r="B110" s="98"/>
      <c r="C110" s="98"/>
      <c r="D110" s="98"/>
      <c r="E110" s="98"/>
      <c r="F110" s="98"/>
      <c r="G110" s="98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</row>
    <row r="111" spans="1:19" x14ac:dyDescent="0.25">
      <c r="A111" s="98"/>
      <c r="B111" s="98"/>
      <c r="C111" s="98"/>
      <c r="D111" s="98"/>
      <c r="E111" s="98"/>
      <c r="F111" s="98"/>
      <c r="G111" s="98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</row>
    <row r="112" spans="1:19" x14ac:dyDescent="0.25">
      <c r="A112" s="98"/>
      <c r="B112" s="98"/>
      <c r="C112" s="98"/>
      <c r="D112" s="98"/>
      <c r="E112" s="98"/>
      <c r="F112" s="98"/>
      <c r="G112" s="98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</row>
    <row r="113" spans="1:19" x14ac:dyDescent="0.25">
      <c r="A113" s="98"/>
      <c r="B113" s="98"/>
      <c r="C113" s="98"/>
      <c r="D113" s="98"/>
      <c r="E113" s="98"/>
      <c r="F113" s="98"/>
      <c r="G113" s="98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</row>
    <row r="114" spans="1:19" x14ac:dyDescent="0.25">
      <c r="A114" s="98"/>
      <c r="B114" s="98"/>
      <c r="C114" s="98"/>
      <c r="D114" s="98"/>
      <c r="E114" s="98"/>
      <c r="F114" s="98"/>
      <c r="G114" s="98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</row>
    <row r="115" spans="1:19" x14ac:dyDescent="0.25">
      <c r="A115" s="98"/>
      <c r="B115" s="98"/>
      <c r="C115" s="98"/>
      <c r="D115" s="98"/>
      <c r="E115" s="98"/>
      <c r="F115" s="98"/>
      <c r="G115" s="98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</row>
    <row r="116" spans="1:19" x14ac:dyDescent="0.25">
      <c r="A116" s="98"/>
      <c r="B116" s="98"/>
      <c r="C116" s="98"/>
      <c r="D116" s="98"/>
      <c r="E116" s="98"/>
      <c r="F116" s="98"/>
      <c r="G116" s="98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</row>
    <row r="117" spans="1:19" x14ac:dyDescent="0.25">
      <c r="A117" s="98"/>
      <c r="B117" s="98"/>
      <c r="C117" s="98"/>
      <c r="D117" s="98"/>
      <c r="E117" s="98"/>
      <c r="F117" s="98"/>
      <c r="G117" s="98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</row>
    <row r="118" spans="1:19" x14ac:dyDescent="0.25">
      <c r="A118" s="98"/>
      <c r="B118" s="98"/>
      <c r="C118" s="98"/>
      <c r="D118" s="98"/>
      <c r="E118" s="98"/>
      <c r="F118" s="98"/>
      <c r="G118" s="98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</row>
    <row r="119" spans="1:19" x14ac:dyDescent="0.25">
      <c r="A119" s="98"/>
      <c r="B119" s="98"/>
      <c r="C119" s="98"/>
      <c r="D119" s="98"/>
      <c r="E119" s="98"/>
      <c r="F119" s="98"/>
      <c r="G119" s="98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</row>
    <row r="120" spans="1:19" x14ac:dyDescent="0.25">
      <c r="A120" s="98"/>
      <c r="B120" s="98"/>
      <c r="C120" s="98"/>
      <c r="D120" s="98"/>
      <c r="E120" s="98"/>
      <c r="F120" s="98"/>
      <c r="G120" s="98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</row>
    <row r="121" spans="1:19" x14ac:dyDescent="0.25">
      <c r="A121" s="98"/>
      <c r="B121" s="98"/>
      <c r="C121" s="98"/>
      <c r="D121" s="98"/>
      <c r="E121" s="98"/>
      <c r="F121" s="98"/>
      <c r="G121" s="98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</row>
    <row r="122" spans="1:19" x14ac:dyDescent="0.25">
      <c r="A122" s="98"/>
      <c r="B122" s="98"/>
      <c r="C122" s="98"/>
      <c r="D122" s="98"/>
      <c r="E122" s="98"/>
      <c r="F122" s="98"/>
      <c r="G122" s="98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</row>
    <row r="123" spans="1:19" x14ac:dyDescent="0.25">
      <c r="A123" s="98"/>
      <c r="B123" s="98"/>
      <c r="C123" s="98"/>
      <c r="D123" s="98"/>
      <c r="E123" s="98"/>
      <c r="F123" s="98"/>
      <c r="G123" s="98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</row>
    <row r="124" spans="1:19" x14ac:dyDescent="0.25">
      <c r="A124" s="98"/>
      <c r="B124" s="98"/>
      <c r="C124" s="98"/>
      <c r="D124" s="98"/>
      <c r="E124" s="98"/>
      <c r="F124" s="98"/>
      <c r="G124" s="98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</row>
    <row r="125" spans="1:19" x14ac:dyDescent="0.25">
      <c r="A125" s="98"/>
      <c r="B125" s="98"/>
      <c r="C125" s="98"/>
      <c r="D125" s="98"/>
      <c r="E125" s="98"/>
      <c r="F125" s="98"/>
      <c r="G125" s="98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</row>
    <row r="126" spans="1:19" x14ac:dyDescent="0.25">
      <c r="A126" s="98"/>
      <c r="B126" s="98"/>
      <c r="C126" s="98"/>
      <c r="D126" s="98"/>
      <c r="E126" s="98"/>
      <c r="F126" s="98"/>
      <c r="G126" s="98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</row>
    <row r="127" spans="1:19" x14ac:dyDescent="0.25">
      <c r="A127" s="98"/>
      <c r="B127" s="98"/>
      <c r="C127" s="98"/>
      <c r="D127" s="98"/>
      <c r="E127" s="98"/>
      <c r="F127" s="98"/>
      <c r="G127" s="98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</row>
    <row r="128" spans="1:19" x14ac:dyDescent="0.25">
      <c r="A128" s="98"/>
      <c r="B128" s="98"/>
      <c r="C128" s="98"/>
      <c r="D128" s="98"/>
      <c r="E128" s="98"/>
      <c r="F128" s="98"/>
      <c r="G128" s="98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</row>
    <row r="129" spans="1:19" x14ac:dyDescent="0.25">
      <c r="A129" s="98"/>
      <c r="B129" s="98"/>
      <c r="C129" s="98"/>
      <c r="D129" s="98"/>
      <c r="E129" s="98"/>
      <c r="F129" s="98"/>
      <c r="G129" s="98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</row>
    <row r="130" spans="1:19" x14ac:dyDescent="0.25">
      <c r="A130" s="98"/>
      <c r="B130" s="98"/>
      <c r="C130" s="98"/>
      <c r="D130" s="98"/>
      <c r="E130" s="98"/>
      <c r="F130" s="98"/>
      <c r="G130" s="98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</row>
    <row r="131" spans="1:19" x14ac:dyDescent="0.25">
      <c r="A131" s="98"/>
      <c r="B131" s="98"/>
      <c r="C131" s="98"/>
      <c r="D131" s="98"/>
      <c r="E131" s="98"/>
      <c r="F131" s="98"/>
      <c r="G131" s="98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</row>
    <row r="132" spans="1:19" x14ac:dyDescent="0.25">
      <c r="A132" s="98"/>
      <c r="B132" s="98"/>
      <c r="C132" s="98"/>
      <c r="D132" s="98"/>
      <c r="E132" s="98"/>
      <c r="F132" s="98"/>
      <c r="G132" s="98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</row>
    <row r="133" spans="1:19" x14ac:dyDescent="0.25">
      <c r="A133" s="98"/>
      <c r="B133" s="98"/>
      <c r="C133" s="98"/>
      <c r="D133" s="98"/>
      <c r="E133" s="98"/>
      <c r="F133" s="98"/>
      <c r="G133" s="98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</row>
    <row r="134" spans="1:19" x14ac:dyDescent="0.25">
      <c r="A134" s="98"/>
      <c r="B134" s="98"/>
      <c r="C134" s="98"/>
      <c r="D134" s="98"/>
      <c r="E134" s="98"/>
      <c r="F134" s="98"/>
      <c r="G134" s="98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</row>
    <row r="135" spans="1:19" x14ac:dyDescent="0.25">
      <c r="A135" s="98"/>
      <c r="B135" s="98"/>
      <c r="C135" s="98"/>
      <c r="D135" s="98"/>
      <c r="E135" s="98"/>
      <c r="F135" s="98"/>
      <c r="G135" s="98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</row>
    <row r="136" spans="1:19" x14ac:dyDescent="0.25">
      <c r="A136" s="98"/>
      <c r="B136" s="98"/>
      <c r="C136" s="98"/>
      <c r="D136" s="98"/>
      <c r="E136" s="98"/>
      <c r="F136" s="98"/>
      <c r="G136" s="98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</row>
    <row r="137" spans="1:19" x14ac:dyDescent="0.25">
      <c r="A137" s="98"/>
      <c r="B137" s="98"/>
      <c r="C137" s="98"/>
      <c r="D137" s="98"/>
      <c r="E137" s="98"/>
      <c r="F137" s="98"/>
      <c r="G137" s="98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</row>
    <row r="138" spans="1:19" x14ac:dyDescent="0.25">
      <c r="A138" s="98"/>
      <c r="B138" s="98"/>
      <c r="C138" s="98"/>
      <c r="D138" s="98"/>
      <c r="E138" s="98"/>
      <c r="F138" s="98"/>
      <c r="G138" s="98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</row>
    <row r="139" spans="1:19" x14ac:dyDescent="0.25">
      <c r="A139" s="98"/>
      <c r="B139" s="98"/>
      <c r="C139" s="98"/>
      <c r="D139" s="98"/>
      <c r="E139" s="98"/>
      <c r="F139" s="98"/>
      <c r="G139" s="98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</row>
    <row r="140" spans="1:19" x14ac:dyDescent="0.25">
      <c r="A140" s="98"/>
      <c r="B140" s="98"/>
      <c r="C140" s="98"/>
      <c r="D140" s="98"/>
      <c r="E140" s="98"/>
      <c r="F140" s="98"/>
      <c r="G140" s="98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</row>
    <row r="141" spans="1:19" x14ac:dyDescent="0.25">
      <c r="A141" s="98"/>
      <c r="B141" s="98"/>
      <c r="C141" s="98"/>
      <c r="D141" s="98"/>
      <c r="E141" s="98"/>
      <c r="F141" s="98"/>
      <c r="G141" s="98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</row>
    <row r="142" spans="1:19" x14ac:dyDescent="0.25">
      <c r="A142" s="98"/>
      <c r="B142" s="98"/>
      <c r="C142" s="98"/>
      <c r="D142" s="98"/>
      <c r="E142" s="98"/>
      <c r="F142" s="98"/>
      <c r="G142" s="98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</row>
    <row r="143" spans="1:19" x14ac:dyDescent="0.25">
      <c r="A143" s="98"/>
      <c r="B143" s="98"/>
      <c r="C143" s="98"/>
      <c r="D143" s="98"/>
      <c r="E143" s="98"/>
      <c r="F143" s="98"/>
      <c r="G143" s="98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</row>
    <row r="144" spans="1:19" x14ac:dyDescent="0.25">
      <c r="A144" s="98"/>
      <c r="B144" s="98"/>
      <c r="C144" s="98"/>
      <c r="D144" s="98"/>
      <c r="E144" s="98"/>
      <c r="F144" s="98"/>
      <c r="G144" s="98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</row>
    <row r="145" spans="1:19" x14ac:dyDescent="0.25">
      <c r="A145" s="98"/>
      <c r="B145" s="98"/>
      <c r="C145" s="98"/>
      <c r="D145" s="98"/>
      <c r="E145" s="98"/>
      <c r="F145" s="98"/>
      <c r="G145" s="98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</row>
    <row r="146" spans="1:19" x14ac:dyDescent="0.25">
      <c r="A146" s="98"/>
      <c r="B146" s="98"/>
      <c r="C146" s="98"/>
      <c r="D146" s="98"/>
      <c r="E146" s="98"/>
      <c r="F146" s="98"/>
      <c r="G146" s="98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</row>
    <row r="147" spans="1:19" x14ac:dyDescent="0.25">
      <c r="A147" s="98"/>
      <c r="B147" s="98"/>
      <c r="C147" s="98"/>
      <c r="D147" s="98"/>
      <c r="E147" s="98"/>
      <c r="F147" s="98"/>
      <c r="G147" s="98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</row>
    <row r="148" spans="1:19" x14ac:dyDescent="0.25">
      <c r="A148" s="98"/>
      <c r="B148" s="98"/>
      <c r="C148" s="98"/>
      <c r="D148" s="98"/>
      <c r="E148" s="98"/>
      <c r="F148" s="98"/>
      <c r="G148" s="98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</row>
    <row r="149" spans="1:19" x14ac:dyDescent="0.25"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</row>
    <row r="150" spans="1:19" x14ac:dyDescent="0.25"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</row>
    <row r="151" spans="1:19" x14ac:dyDescent="0.25"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</row>
    <row r="152" spans="1:19" x14ac:dyDescent="0.25"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</row>
    <row r="153" spans="1:19" x14ac:dyDescent="0.25"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</row>
    <row r="154" spans="1:19" x14ac:dyDescent="0.25"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</row>
  </sheetData>
  <sortState xmlns:xlrd2="http://schemas.microsoft.com/office/spreadsheetml/2017/richdata2" ref="A2:S55">
    <sortCondition descending="1" ref="E2:E55"/>
  </sortState>
  <pageMargins left="0.7" right="0.7" top="0.75" bottom="0.75" header="0.3" footer="0.3"/>
  <pageSetup orientation="portrait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P52"/>
  <sheetViews>
    <sheetView workbookViewId="0">
      <selection activeCell="C26" sqref="C26"/>
    </sheetView>
  </sheetViews>
  <sheetFormatPr defaultColWidth="9.140625" defaultRowHeight="12.75" x14ac:dyDescent="0.2"/>
  <cols>
    <col min="1" max="1" width="8.140625" style="167" customWidth="1"/>
    <col min="2" max="2" width="26.5703125" style="167" customWidth="1"/>
    <col min="3" max="3" width="22.7109375" style="171" customWidth="1"/>
    <col min="4" max="16384" width="9.140625" style="167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54"/>
      <c r="F2" s="154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67" t="s">
        <v>77</v>
      </c>
      <c r="C13" s="166" t="s">
        <v>169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67" t="s">
        <v>79</v>
      </c>
      <c r="C14" s="166" t="s">
        <v>249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67" t="s">
        <v>82</v>
      </c>
      <c r="C15" s="168">
        <v>44368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67" t="s">
        <v>84</v>
      </c>
      <c r="C16" s="166" t="s">
        <v>248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167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167" t="s">
        <v>89</v>
      </c>
      <c r="C18" s="166" t="s">
        <v>170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167" t="s">
        <v>92</v>
      </c>
      <c r="C19" s="166"/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167" t="s">
        <v>95</v>
      </c>
      <c r="C20" s="166" t="s">
        <v>171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167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167" t="s">
        <v>99</v>
      </c>
      <c r="C22" s="166" t="s">
        <v>172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167" t="s">
        <v>101</v>
      </c>
      <c r="C23" s="166">
        <v>200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167" t="s">
        <v>103</v>
      </c>
      <c r="C24" s="169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6" x14ac:dyDescent="0.2">
      <c r="A25" s="165">
        <v>15</v>
      </c>
      <c r="B25" s="167" t="s">
        <v>104</v>
      </c>
      <c r="C25" s="170" t="s">
        <v>380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55"/>
      <c r="O25" s="6" t="s">
        <v>181</v>
      </c>
      <c r="P25" s="6" t="s">
        <v>182</v>
      </c>
    </row>
    <row r="26" spans="1:16" x14ac:dyDescent="0.2">
      <c r="A26" s="165">
        <v>16</v>
      </c>
      <c r="B26" s="167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55" t="s">
        <v>193</v>
      </c>
      <c r="O26" s="6">
        <v>1080</v>
      </c>
      <c r="P26" s="194">
        <f>O26/60</f>
        <v>18</v>
      </c>
    </row>
    <row r="27" spans="1:16" x14ac:dyDescent="0.2">
      <c r="A27" s="165">
        <v>17</v>
      </c>
      <c r="B27" s="167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255" t="s">
        <v>194</v>
      </c>
      <c r="O27" s="6">
        <v>505</v>
      </c>
      <c r="P27" s="194">
        <f>O27/60</f>
        <v>8.4166666666666661</v>
      </c>
    </row>
    <row r="28" spans="1:16" x14ac:dyDescent="0.2">
      <c r="A28" s="165">
        <v>18</v>
      </c>
      <c r="B28" s="167" t="s">
        <v>110</v>
      </c>
      <c r="C28" s="166">
        <v>150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6" x14ac:dyDescent="0.2">
      <c r="A29" s="165">
        <v>19</v>
      </c>
      <c r="B29" s="167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167" t="s">
        <v>114</v>
      </c>
      <c r="C30" s="166">
        <v>2.1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167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167" t="s">
        <v>118</v>
      </c>
      <c r="C32" s="166" t="s">
        <v>173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167" t="s">
        <v>121</v>
      </c>
      <c r="C33" s="166" t="s">
        <v>174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167" t="s">
        <v>123</v>
      </c>
      <c r="C34" s="170">
        <v>0.44791666666666669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167" t="s">
        <v>124</v>
      </c>
      <c r="C35" s="170">
        <v>0.47916666666666669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167" t="s">
        <v>125</v>
      </c>
      <c r="C36" s="166">
        <v>0.7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167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167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167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167" t="s">
        <v>132</v>
      </c>
      <c r="C40" s="166">
        <v>414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167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167" t="s">
        <v>134</v>
      </c>
      <c r="C42" s="166">
        <v>15.1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167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167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167" t="s">
        <v>139</v>
      </c>
      <c r="C45" s="166">
        <v>2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167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167" t="s">
        <v>144</v>
      </c>
      <c r="C47" s="166" t="s">
        <v>175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167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67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67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67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67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6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69"/>
  <sheetViews>
    <sheetView topLeftCell="B1" workbookViewId="0">
      <selection activeCell="F8" sqref="F8:F9"/>
    </sheetView>
  </sheetViews>
  <sheetFormatPr defaultColWidth="9.140625" defaultRowHeight="15" x14ac:dyDescent="0.25"/>
  <cols>
    <col min="1" max="1" width="9.140625" style="97"/>
    <col min="2" max="2" width="11.28515625" style="97" customWidth="1"/>
    <col min="3" max="3" width="9.140625" style="97" customWidth="1"/>
    <col min="4" max="4" width="13.42578125" style="97" customWidth="1"/>
    <col min="5" max="5" width="9.140625" style="97"/>
    <col min="6" max="6" width="9.140625" style="311"/>
    <col min="7" max="7" width="9.140625" style="97"/>
    <col min="8" max="14" width="9.140625" style="11"/>
    <col min="15" max="15" width="11.7109375" style="11" customWidth="1"/>
    <col min="16" max="16" width="14.5703125" style="11" customWidth="1"/>
    <col min="17" max="17" width="12" style="11" customWidth="1"/>
    <col min="18" max="16384" width="9.140625" style="11"/>
  </cols>
  <sheetData>
    <row r="1" spans="1:19" x14ac:dyDescent="0.25">
      <c r="A1" s="104" t="s">
        <v>41</v>
      </c>
      <c r="B1" s="104" t="s">
        <v>38</v>
      </c>
      <c r="C1" s="104" t="s">
        <v>0</v>
      </c>
      <c r="D1" s="104" t="s">
        <v>31</v>
      </c>
      <c r="E1" s="104" t="s">
        <v>1</v>
      </c>
      <c r="F1" s="302" t="s">
        <v>2</v>
      </c>
      <c r="G1" s="104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32</v>
      </c>
      <c r="P1" s="10" t="s">
        <v>12</v>
      </c>
      <c r="Q1" s="10" t="s">
        <v>13</v>
      </c>
      <c r="R1" s="10" t="s">
        <v>14</v>
      </c>
      <c r="S1" s="10"/>
    </row>
    <row r="2" spans="1:19" s="204" customFormat="1" x14ac:dyDescent="0.25">
      <c r="A2" s="201" t="s">
        <v>43</v>
      </c>
      <c r="B2" s="201">
        <v>1</v>
      </c>
      <c r="C2" s="201" t="s">
        <v>17</v>
      </c>
      <c r="D2" s="509" t="s">
        <v>60</v>
      </c>
      <c r="E2" s="321" t="s">
        <v>254</v>
      </c>
      <c r="F2" s="303"/>
      <c r="G2" s="203"/>
      <c r="H2" s="10"/>
      <c r="I2" s="10"/>
      <c r="J2" s="10"/>
      <c r="K2" s="10"/>
      <c r="L2" s="10"/>
      <c r="M2" s="10"/>
      <c r="N2" s="10"/>
      <c r="O2" s="10"/>
      <c r="P2" s="455" t="s">
        <v>412</v>
      </c>
      <c r="Q2" s="521" t="s">
        <v>411</v>
      </c>
      <c r="R2" s="10"/>
      <c r="S2" s="10"/>
    </row>
    <row r="3" spans="1:19" s="197" customFormat="1" x14ac:dyDescent="0.25">
      <c r="A3" s="458" t="s">
        <v>43</v>
      </c>
      <c r="B3" s="458">
        <v>1</v>
      </c>
      <c r="C3" s="458" t="s">
        <v>17</v>
      </c>
      <c r="D3" s="509" t="s">
        <v>60</v>
      </c>
      <c r="E3" s="325" t="s">
        <v>208</v>
      </c>
      <c r="F3" s="459"/>
      <c r="G3" s="199"/>
      <c r="H3" s="67"/>
      <c r="I3" s="67"/>
      <c r="J3" s="67"/>
      <c r="K3" s="67"/>
      <c r="L3" s="67"/>
      <c r="M3" s="67"/>
      <c r="N3" s="67"/>
      <c r="O3" s="67"/>
      <c r="P3" s="455" t="s">
        <v>413</v>
      </c>
      <c r="Q3" s="521" t="s">
        <v>409</v>
      </c>
      <c r="R3" s="67"/>
      <c r="S3" s="67"/>
    </row>
    <row r="4" spans="1:19" s="13" customFormat="1" x14ac:dyDescent="0.25">
      <c r="A4" s="99" t="s">
        <v>43</v>
      </c>
      <c r="B4" s="179">
        <v>1</v>
      </c>
      <c r="C4" s="205" t="s">
        <v>17</v>
      </c>
      <c r="D4" s="456" t="s">
        <v>60</v>
      </c>
      <c r="E4" s="179">
        <v>200</v>
      </c>
      <c r="F4" s="306"/>
      <c r="G4" s="200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s="63" customFormat="1" x14ac:dyDescent="0.25">
      <c r="A5" s="98" t="s">
        <v>43</v>
      </c>
      <c r="B5" s="97">
        <v>1</v>
      </c>
      <c r="C5" s="97">
        <v>135</v>
      </c>
      <c r="D5" s="460" t="s">
        <v>264</v>
      </c>
      <c r="E5" s="460" t="s">
        <v>382</v>
      </c>
      <c r="F5" s="305"/>
      <c r="G5" s="322" t="s">
        <v>255</v>
      </c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</row>
    <row r="7" spans="1:19" s="13" customFormat="1" x14ac:dyDescent="0.25">
      <c r="A7" s="23" t="s">
        <v>194</v>
      </c>
      <c r="B7" s="179"/>
      <c r="C7" s="179"/>
      <c r="D7" s="179"/>
      <c r="E7" s="179"/>
      <c r="F7" s="308"/>
      <c r="G7" s="179"/>
    </row>
    <row r="8" spans="1:19" s="207" customFormat="1" ht="12.75" x14ac:dyDescent="0.2">
      <c r="A8" s="56" t="s">
        <v>43</v>
      </c>
      <c r="B8" s="206">
        <v>2</v>
      </c>
      <c r="C8" s="206" t="s">
        <v>176</v>
      </c>
      <c r="D8" s="206" t="s">
        <v>381</v>
      </c>
      <c r="E8" s="206"/>
      <c r="F8" s="309"/>
      <c r="G8" s="206"/>
    </row>
    <row r="9" spans="1:19" s="183" customFormat="1" ht="12.75" x14ac:dyDescent="0.2">
      <c r="C9" s="183" t="s">
        <v>16</v>
      </c>
      <c r="D9" s="193" t="s">
        <v>16</v>
      </c>
      <c r="E9" s="183" t="s">
        <v>16</v>
      </c>
      <c r="F9" s="310"/>
    </row>
    <row r="10" spans="1:19" x14ac:dyDescent="0.25">
      <c r="A10" s="98"/>
      <c r="B10" s="98"/>
      <c r="C10" s="116"/>
      <c r="D10" s="116"/>
      <c r="E10" s="116"/>
      <c r="G10" s="98"/>
      <c r="H10" s="34"/>
      <c r="I10" s="34"/>
      <c r="J10" s="34"/>
      <c r="K10" s="34"/>
      <c r="L10" s="34"/>
      <c r="M10" s="34"/>
      <c r="N10" s="167"/>
      <c r="O10" s="167"/>
      <c r="P10" s="167"/>
      <c r="Q10" s="167"/>
      <c r="R10" s="6"/>
      <c r="S10" s="34"/>
    </row>
    <row r="11" spans="1:19" x14ac:dyDescent="0.25">
      <c r="A11" s="98"/>
      <c r="B11" s="98"/>
      <c r="C11" s="116"/>
      <c r="D11" s="116"/>
      <c r="E11" s="116"/>
      <c r="G11" s="98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19" x14ac:dyDescent="0.25">
      <c r="A12" s="98"/>
      <c r="B12" s="98"/>
      <c r="C12" s="116"/>
      <c r="D12" s="116"/>
      <c r="E12" s="116"/>
      <c r="G12" s="98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x14ac:dyDescent="0.25">
      <c r="A13" s="98"/>
      <c r="B13" s="98"/>
      <c r="C13" s="116"/>
      <c r="D13" s="116"/>
      <c r="E13" s="116"/>
      <c r="G13" s="98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19" s="14" customFormat="1" x14ac:dyDescent="0.25">
      <c r="A14" s="99"/>
      <c r="B14" s="99"/>
      <c r="C14" s="122"/>
      <c r="D14" s="116"/>
      <c r="E14" s="122"/>
      <c r="F14" s="308"/>
      <c r="G14" s="12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</row>
    <row r="15" spans="1:19" s="16" customFormat="1" x14ac:dyDescent="0.25">
      <c r="A15" s="118"/>
      <c r="B15" s="118"/>
      <c r="C15" s="123"/>
      <c r="D15" s="123"/>
      <c r="E15" s="123"/>
      <c r="F15" s="312"/>
      <c r="G15" s="123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</row>
    <row r="16" spans="1:19" x14ac:dyDescent="0.25">
      <c r="A16" s="98"/>
      <c r="B16" s="98"/>
      <c r="C16" s="98"/>
      <c r="D16" s="98"/>
      <c r="E16" s="98"/>
      <c r="G16" s="98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</row>
    <row r="17" spans="1:19" x14ac:dyDescent="0.25">
      <c r="A17" s="98"/>
      <c r="B17" s="98"/>
      <c r="C17" s="98"/>
      <c r="D17" s="98"/>
      <c r="E17" s="98"/>
      <c r="G17" s="98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19" x14ac:dyDescent="0.25">
      <c r="A18" s="98"/>
      <c r="B18" s="98"/>
      <c r="C18" s="98"/>
      <c r="D18" s="98"/>
      <c r="E18" s="98"/>
      <c r="G18" s="98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x14ac:dyDescent="0.25">
      <c r="A19" s="98"/>
      <c r="B19" s="98"/>
      <c r="C19" s="98"/>
      <c r="D19" s="98"/>
      <c r="E19" s="98"/>
      <c r="G19" s="98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x14ac:dyDescent="0.25">
      <c r="A20" s="98"/>
      <c r="B20" s="98"/>
      <c r="C20" s="98"/>
      <c r="D20" s="98"/>
      <c r="E20" s="98"/>
      <c r="G20" s="98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5">
      <c r="A21" s="98"/>
      <c r="B21" s="98"/>
      <c r="C21" s="98"/>
      <c r="D21" s="98"/>
      <c r="E21" s="98"/>
      <c r="G21" s="98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x14ac:dyDescent="0.25">
      <c r="A22" s="98"/>
      <c r="B22" s="98"/>
      <c r="C22" s="98"/>
      <c r="D22" s="98"/>
      <c r="E22" s="98"/>
      <c r="G22" s="98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A23" s="98"/>
      <c r="B23" s="98"/>
      <c r="C23" s="98"/>
      <c r="D23" s="98"/>
      <c r="E23" s="98"/>
      <c r="G23" s="98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x14ac:dyDescent="0.25">
      <c r="A24" s="98"/>
      <c r="B24" s="98"/>
      <c r="C24" s="98"/>
      <c r="D24" s="98"/>
      <c r="E24" s="98"/>
      <c r="G24" s="98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x14ac:dyDescent="0.25">
      <c r="A25" s="98"/>
      <c r="B25" s="98"/>
      <c r="C25" s="98"/>
      <c r="D25" s="98"/>
      <c r="E25" s="98"/>
      <c r="G25" s="98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x14ac:dyDescent="0.25">
      <c r="A26" s="98"/>
      <c r="B26" s="98"/>
      <c r="C26" s="98"/>
      <c r="D26" s="98"/>
      <c r="E26" s="98"/>
      <c r="G26" s="98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 x14ac:dyDescent="0.25">
      <c r="A27" s="98"/>
      <c r="B27" s="98"/>
      <c r="C27" s="98"/>
      <c r="D27" s="98"/>
      <c r="E27" s="98"/>
      <c r="G27" s="9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19" x14ac:dyDescent="0.25">
      <c r="A28" s="98"/>
      <c r="B28" s="98"/>
      <c r="C28" s="98"/>
      <c r="D28" s="98"/>
      <c r="E28" s="98"/>
      <c r="G28" s="98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x14ac:dyDescent="0.25">
      <c r="A29" s="98"/>
      <c r="B29" s="98"/>
      <c r="C29" s="98"/>
      <c r="D29" s="98"/>
      <c r="E29" s="98"/>
      <c r="G29" s="9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x14ac:dyDescent="0.25">
      <c r="A30" s="98"/>
      <c r="B30" s="98"/>
      <c r="C30" s="98"/>
      <c r="D30" s="98"/>
      <c r="E30" s="98"/>
      <c r="G30" s="98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x14ac:dyDescent="0.25">
      <c r="A31" s="98"/>
      <c r="B31" s="98"/>
      <c r="C31" s="98"/>
      <c r="D31" s="98"/>
      <c r="E31" s="98"/>
      <c r="G31" s="98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x14ac:dyDescent="0.25">
      <c r="A32" s="98"/>
      <c r="B32" s="98"/>
      <c r="C32" s="98"/>
      <c r="D32" s="98"/>
      <c r="E32" s="98"/>
      <c r="G32" s="98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x14ac:dyDescent="0.25">
      <c r="A33" s="98"/>
      <c r="B33" s="98"/>
      <c r="C33" s="98"/>
      <c r="D33" s="98"/>
      <c r="E33" s="98"/>
      <c r="G33" s="98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x14ac:dyDescent="0.25">
      <c r="A34" s="98"/>
      <c r="B34" s="98"/>
      <c r="C34" s="98"/>
      <c r="D34" s="98"/>
      <c r="E34" s="98"/>
      <c r="G34" s="98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 x14ac:dyDescent="0.25">
      <c r="A35" s="98"/>
      <c r="B35" s="98"/>
      <c r="C35" s="98"/>
      <c r="D35" s="98"/>
      <c r="E35" s="98"/>
      <c r="G35" s="9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 x14ac:dyDescent="0.25">
      <c r="A36" s="98"/>
      <c r="B36" s="98"/>
      <c r="C36" s="98"/>
      <c r="D36" s="98"/>
      <c r="E36" s="98"/>
      <c r="G36" s="9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 x14ac:dyDescent="0.25">
      <c r="A37" s="98"/>
      <c r="B37" s="98"/>
      <c r="C37" s="98"/>
      <c r="D37" s="98"/>
      <c r="E37" s="98"/>
      <c r="G37" s="9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 x14ac:dyDescent="0.25">
      <c r="A38" s="98"/>
      <c r="B38" s="98"/>
      <c r="C38" s="98"/>
      <c r="D38" s="98"/>
      <c r="E38" s="98"/>
      <c r="G38" s="9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x14ac:dyDescent="0.25">
      <c r="A39" s="98"/>
      <c r="B39" s="98"/>
      <c r="C39" s="98"/>
      <c r="D39" s="98"/>
      <c r="E39" s="98"/>
      <c r="G39" s="9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 x14ac:dyDescent="0.25">
      <c r="A40" s="98"/>
      <c r="B40" s="98"/>
      <c r="C40" s="98"/>
      <c r="D40" s="98"/>
      <c r="E40" s="98"/>
      <c r="G40" s="9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19" x14ac:dyDescent="0.25">
      <c r="A41" s="98"/>
      <c r="B41" s="98"/>
      <c r="C41" s="98"/>
      <c r="D41" s="98"/>
      <c r="E41" s="98"/>
      <c r="G41" s="9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x14ac:dyDescent="0.25">
      <c r="A42" s="98"/>
      <c r="B42" s="98"/>
      <c r="C42" s="98"/>
      <c r="D42" s="98"/>
      <c r="E42" s="98"/>
      <c r="G42" s="98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19" x14ac:dyDescent="0.25">
      <c r="A43" s="98"/>
      <c r="B43" s="98"/>
      <c r="C43" s="98"/>
      <c r="D43" s="98"/>
      <c r="E43" s="98"/>
      <c r="G43" s="98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1:19" x14ac:dyDescent="0.25">
      <c r="A44" s="98"/>
      <c r="B44" s="98"/>
      <c r="C44" s="98"/>
      <c r="D44" s="98"/>
      <c r="E44" s="98"/>
      <c r="G44" s="9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19" x14ac:dyDescent="0.25">
      <c r="A45" s="98"/>
      <c r="B45" s="98"/>
      <c r="C45" s="98"/>
      <c r="D45" s="98"/>
      <c r="E45" s="98"/>
      <c r="G45" s="9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 x14ac:dyDescent="0.25">
      <c r="A46" s="98"/>
      <c r="B46" s="98"/>
      <c r="C46" s="98"/>
      <c r="D46" s="98"/>
      <c r="E46" s="98"/>
      <c r="G46" s="9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 x14ac:dyDescent="0.25">
      <c r="A47" s="98"/>
      <c r="B47" s="98"/>
      <c r="C47" s="98"/>
      <c r="D47" s="98"/>
      <c r="E47" s="98"/>
      <c r="G47" s="98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x14ac:dyDescent="0.25">
      <c r="A48" s="98"/>
      <c r="B48" s="98"/>
      <c r="C48" s="98"/>
      <c r="D48" s="98"/>
      <c r="E48" s="98"/>
      <c r="G48" s="98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</row>
    <row r="49" spans="1:19" x14ac:dyDescent="0.25">
      <c r="A49" s="98"/>
      <c r="B49" s="98"/>
      <c r="C49" s="98"/>
      <c r="D49" s="98"/>
      <c r="E49" s="98"/>
      <c r="G49" s="98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1:19" x14ac:dyDescent="0.25">
      <c r="A50" s="98"/>
      <c r="B50" s="98"/>
      <c r="C50" s="98"/>
      <c r="D50" s="98"/>
      <c r="E50" s="98"/>
      <c r="G50" s="98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1:19" x14ac:dyDescent="0.25">
      <c r="A51" s="98"/>
      <c r="B51" s="98"/>
      <c r="C51" s="98"/>
      <c r="D51" s="98"/>
      <c r="E51" s="98"/>
      <c r="G51" s="98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1:19" x14ac:dyDescent="0.25">
      <c r="A52" s="98"/>
      <c r="B52" s="98"/>
      <c r="C52" s="98"/>
      <c r="D52" s="98"/>
      <c r="E52" s="98"/>
      <c r="G52" s="98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 x14ac:dyDescent="0.25">
      <c r="A53" s="98"/>
      <c r="B53" s="98"/>
      <c r="C53" s="98"/>
      <c r="D53" s="98"/>
      <c r="E53" s="98"/>
      <c r="G53" s="98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1:19" x14ac:dyDescent="0.25">
      <c r="A54" s="98"/>
      <c r="B54" s="98"/>
      <c r="C54" s="98"/>
      <c r="D54" s="98"/>
      <c r="E54" s="98"/>
      <c r="G54" s="98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pans="1:19" x14ac:dyDescent="0.25">
      <c r="A55" s="98"/>
      <c r="B55" s="98"/>
      <c r="C55" s="98"/>
      <c r="D55" s="98"/>
      <c r="E55" s="98"/>
      <c r="G55" s="98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pans="1:19" x14ac:dyDescent="0.25">
      <c r="A56" s="98"/>
      <c r="B56" s="98"/>
      <c r="C56" s="98"/>
      <c r="D56" s="98"/>
      <c r="E56" s="98"/>
      <c r="G56" s="9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</row>
    <row r="57" spans="1:19" x14ac:dyDescent="0.25">
      <c r="A57" s="98"/>
      <c r="B57" s="98"/>
      <c r="C57" s="98"/>
      <c r="D57" s="98"/>
      <c r="E57" s="98"/>
      <c r="G57" s="9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 x14ac:dyDescent="0.25">
      <c r="A58" s="98"/>
      <c r="B58" s="98"/>
      <c r="C58" s="98"/>
      <c r="D58" s="98"/>
      <c r="E58" s="98"/>
      <c r="G58" s="9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</row>
    <row r="59" spans="1:19" x14ac:dyDescent="0.25">
      <c r="A59" s="98"/>
      <c r="B59" s="98"/>
      <c r="C59" s="98"/>
      <c r="D59" s="98"/>
      <c r="E59" s="98"/>
      <c r="G59" s="9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</row>
    <row r="60" spans="1:19" x14ac:dyDescent="0.25">
      <c r="A60" s="98"/>
      <c r="B60" s="98"/>
      <c r="C60" s="98"/>
      <c r="D60" s="98"/>
      <c r="E60" s="98"/>
      <c r="G60" s="9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x14ac:dyDescent="0.25">
      <c r="A61" s="98"/>
      <c r="B61" s="98"/>
      <c r="C61" s="98"/>
      <c r="D61" s="98"/>
      <c r="E61" s="98"/>
      <c r="G61" s="9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</row>
    <row r="62" spans="1:19" x14ac:dyDescent="0.25">
      <c r="A62" s="98"/>
      <c r="B62" s="98"/>
      <c r="C62" s="98"/>
      <c r="D62" s="98"/>
      <c r="E62" s="98"/>
      <c r="G62" s="9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x14ac:dyDescent="0.25">
      <c r="A63" s="98"/>
      <c r="B63" s="98"/>
      <c r="C63" s="98"/>
      <c r="D63" s="98"/>
      <c r="E63" s="98"/>
      <c r="G63" s="9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</row>
    <row r="64" spans="1:19" x14ac:dyDescent="0.25"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8:19" x14ac:dyDescent="0.25"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8:19" x14ac:dyDescent="0.25"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8:19" x14ac:dyDescent="0.25"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8:19" x14ac:dyDescent="0.25"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8:19" x14ac:dyDescent="0.25"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C3D02-D3B4-43F0-8323-8AB2AF5FE638}">
  <dimension ref="A1:P52"/>
  <sheetViews>
    <sheetView topLeftCell="A40" workbookViewId="0">
      <selection activeCell="B15" sqref="B15"/>
    </sheetView>
  </sheetViews>
  <sheetFormatPr defaultColWidth="9.140625" defaultRowHeight="12.75" x14ac:dyDescent="0.2"/>
  <cols>
    <col min="1" max="1" width="8.140625" style="299" customWidth="1"/>
    <col min="2" max="2" width="26.5703125" style="299" customWidth="1"/>
    <col min="3" max="3" width="25" style="171" customWidth="1"/>
    <col min="4" max="13" width="9.140625" style="299"/>
    <col min="14" max="14" width="15.42578125" style="299" customWidth="1"/>
    <col min="15" max="16384" width="9.140625" style="299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300"/>
      <c r="F2" s="300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210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2020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299" t="s">
        <v>77</v>
      </c>
      <c r="C13" s="166" t="s">
        <v>226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299" t="s">
        <v>79</v>
      </c>
      <c r="C14" s="166" t="s">
        <v>230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299" t="s">
        <v>82</v>
      </c>
      <c r="C15" s="168">
        <v>43999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299" t="s">
        <v>84</v>
      </c>
      <c r="C16" s="166" t="s">
        <v>222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299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299" t="s">
        <v>89</v>
      </c>
      <c r="C18" s="166" t="s">
        <v>170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299" t="s">
        <v>92</v>
      </c>
      <c r="C19" s="166"/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299" t="s">
        <v>95</v>
      </c>
      <c r="C20" s="166" t="s">
        <v>227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299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299" t="s">
        <v>99</v>
      </c>
      <c r="C22" s="166" t="s">
        <v>172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299" t="s">
        <v>101</v>
      </c>
      <c r="C23" s="166">
        <v>200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299" t="s">
        <v>103</v>
      </c>
      <c r="C24" s="169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6" x14ac:dyDescent="0.2">
      <c r="A25" s="165">
        <v>15</v>
      </c>
      <c r="B25" s="299" t="s">
        <v>104</v>
      </c>
      <c r="C25" s="166" t="s">
        <v>236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O25" s="6" t="s">
        <v>181</v>
      </c>
      <c r="P25" s="6" t="s">
        <v>182</v>
      </c>
    </row>
    <row r="26" spans="1:16" x14ac:dyDescent="0.2">
      <c r="A26" s="165">
        <v>16</v>
      </c>
      <c r="B26" s="299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99" t="s">
        <v>228</v>
      </c>
      <c r="O26" s="6">
        <v>610</v>
      </c>
      <c r="P26" s="194">
        <f>O26/60</f>
        <v>10.166666666666666</v>
      </c>
    </row>
    <row r="27" spans="1:16" x14ac:dyDescent="0.2">
      <c r="A27" s="165">
        <v>17</v>
      </c>
      <c r="B27" s="299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299" t="s">
        <v>229</v>
      </c>
      <c r="O27" s="6">
        <v>570</v>
      </c>
      <c r="P27" s="194">
        <f>O27/60</f>
        <v>9.5</v>
      </c>
    </row>
    <row r="28" spans="1:16" x14ac:dyDescent="0.2">
      <c r="A28" s="165">
        <v>18</v>
      </c>
      <c r="B28" s="299" t="s">
        <v>110</v>
      </c>
      <c r="C28" s="166">
        <v>80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6" x14ac:dyDescent="0.2">
      <c r="A29" s="165">
        <v>19</v>
      </c>
      <c r="B29" s="299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299" t="s">
        <v>114</v>
      </c>
      <c r="C30" s="166">
        <v>1.1000000000000001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299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299" t="s">
        <v>118</v>
      </c>
      <c r="C32" s="319" t="s">
        <v>238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3" x14ac:dyDescent="0.2">
      <c r="A33" s="165">
        <v>23</v>
      </c>
      <c r="B33" s="299" t="s">
        <v>121</v>
      </c>
      <c r="C33" s="166" t="s">
        <v>237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3" x14ac:dyDescent="0.2">
      <c r="A34" s="165">
        <v>24</v>
      </c>
      <c r="B34" s="299" t="s">
        <v>123</v>
      </c>
      <c r="C34" s="170">
        <v>0.40625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3" x14ac:dyDescent="0.2">
      <c r="A35" s="165">
        <v>25</v>
      </c>
      <c r="B35" s="299" t="s">
        <v>124</v>
      </c>
      <c r="C35" s="170">
        <v>0.42708333333333331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3" x14ac:dyDescent="0.2">
      <c r="A36" s="165">
        <v>26</v>
      </c>
      <c r="B36" s="299" t="s">
        <v>125</v>
      </c>
      <c r="C36" s="166">
        <v>0.7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3" x14ac:dyDescent="0.2">
      <c r="A37" s="165">
        <v>27</v>
      </c>
      <c r="B37" s="299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3" x14ac:dyDescent="0.2">
      <c r="A38" s="165">
        <v>28</v>
      </c>
      <c r="B38" s="299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3" x14ac:dyDescent="0.2">
      <c r="A39" s="165">
        <v>29</v>
      </c>
      <c r="B39" s="299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3" x14ac:dyDescent="0.2">
      <c r="A40" s="165">
        <v>30</v>
      </c>
      <c r="B40" s="299" t="s">
        <v>132</v>
      </c>
      <c r="C40" s="166">
        <v>393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3" x14ac:dyDescent="0.2">
      <c r="A41" s="165">
        <v>31</v>
      </c>
      <c r="B41" s="299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3" x14ac:dyDescent="0.2">
      <c r="A42" s="165">
        <v>32</v>
      </c>
      <c r="B42" s="299" t="s">
        <v>134</v>
      </c>
      <c r="C42" s="166">
        <v>7.9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3" x14ac:dyDescent="0.2">
      <c r="A43" s="165">
        <v>33</v>
      </c>
      <c r="B43" s="299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3" x14ac:dyDescent="0.2">
      <c r="A44" s="165">
        <v>34</v>
      </c>
      <c r="B44" s="299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3" x14ac:dyDescent="0.2">
      <c r="A45" s="165">
        <v>35</v>
      </c>
      <c r="B45" s="299" t="s">
        <v>139</v>
      </c>
      <c r="C45" s="166">
        <v>0.5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3" x14ac:dyDescent="0.2">
      <c r="A46" s="165">
        <v>36</v>
      </c>
      <c r="B46" s="299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3" x14ac:dyDescent="0.2">
      <c r="A47" s="165">
        <v>37</v>
      </c>
      <c r="B47" s="299" t="s">
        <v>144</v>
      </c>
      <c r="C47" s="166" t="s">
        <v>175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3" x14ac:dyDescent="0.2">
      <c r="A48" s="165">
        <v>38</v>
      </c>
      <c r="B48" s="299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299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299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299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299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E240BFF-8746-466C-8DF2-4BAA31184D79}"/>
  </hyperlinks>
  <pageMargins left="0.7" right="0.7" top="0.75" bottom="0.75" header="0.3" footer="0.3"/>
  <pageSetup orientation="portrait"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85CB2-AA12-4BF5-A667-A7BF3AB97C95}">
  <dimension ref="A1:S70"/>
  <sheetViews>
    <sheetView workbookViewId="0">
      <selection activeCell="D7" sqref="D7"/>
    </sheetView>
  </sheetViews>
  <sheetFormatPr defaultColWidth="9.140625" defaultRowHeight="15" x14ac:dyDescent="0.25"/>
  <cols>
    <col min="1" max="1" width="9.140625" style="97"/>
    <col min="2" max="2" width="11.28515625" style="97" customWidth="1"/>
    <col min="3" max="3" width="9.140625" style="97" customWidth="1"/>
    <col min="4" max="4" width="13.42578125" style="97" customWidth="1"/>
    <col min="5" max="5" width="9.140625" style="97"/>
    <col min="6" max="6" width="9.140625" style="311"/>
    <col min="7" max="7" width="9.140625" style="97"/>
    <col min="8" max="14" width="9.140625" style="11"/>
    <col min="15" max="15" width="11.7109375" style="11" customWidth="1"/>
    <col min="16" max="16" width="11.5703125" style="11" customWidth="1"/>
    <col min="17" max="17" width="12" style="11" customWidth="1"/>
    <col min="18" max="16384" width="9.140625" style="11"/>
  </cols>
  <sheetData>
    <row r="1" spans="1:19" x14ac:dyDescent="0.25">
      <c r="A1" s="104" t="s">
        <v>41</v>
      </c>
      <c r="B1" s="104" t="s">
        <v>38</v>
      </c>
      <c r="C1" s="104" t="s">
        <v>0</v>
      </c>
      <c r="D1" s="104" t="s">
        <v>31</v>
      </c>
      <c r="E1" s="104" t="s">
        <v>1</v>
      </c>
      <c r="F1" s="302" t="s">
        <v>2</v>
      </c>
      <c r="G1" s="104" t="s">
        <v>3</v>
      </c>
      <c r="H1" s="10" t="s">
        <v>4</v>
      </c>
      <c r="I1" s="10" t="s">
        <v>5</v>
      </c>
      <c r="J1" s="10" t="s">
        <v>6</v>
      </c>
      <c r="K1" s="10" t="s">
        <v>7</v>
      </c>
      <c r="L1" s="10" t="s">
        <v>8</v>
      </c>
      <c r="M1" s="10" t="s">
        <v>9</v>
      </c>
      <c r="N1" s="10" t="s">
        <v>10</v>
      </c>
      <c r="O1" s="10" t="s">
        <v>32</v>
      </c>
      <c r="P1" s="10" t="s">
        <v>12</v>
      </c>
      <c r="Q1" s="10" t="s">
        <v>13</v>
      </c>
      <c r="R1" s="10" t="s">
        <v>14</v>
      </c>
      <c r="S1" s="10"/>
    </row>
    <row r="2" spans="1:19" s="204" customFormat="1" x14ac:dyDescent="0.25">
      <c r="A2" s="316" t="s">
        <v>232</v>
      </c>
      <c r="B2" s="201">
        <v>1</v>
      </c>
      <c r="C2" s="201" t="s">
        <v>17</v>
      </c>
      <c r="D2" s="316" t="s">
        <v>60</v>
      </c>
      <c r="E2" s="316" t="s">
        <v>211</v>
      </c>
      <c r="F2" s="303">
        <v>12</v>
      </c>
      <c r="G2" s="203">
        <v>1</v>
      </c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spans="1:19" s="198" customFormat="1" x14ac:dyDescent="0.25">
      <c r="A3" s="317" t="s">
        <v>232</v>
      </c>
      <c r="B3" s="205">
        <v>1</v>
      </c>
      <c r="C3" s="205" t="s">
        <v>17</v>
      </c>
      <c r="D3" s="317" t="s">
        <v>60</v>
      </c>
      <c r="E3" s="317" t="s">
        <v>234</v>
      </c>
      <c r="F3" s="304">
        <v>18</v>
      </c>
      <c r="G3" s="200">
        <v>1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</row>
    <row r="4" spans="1:19" s="198" customFormat="1" x14ac:dyDescent="0.25">
      <c r="A4" s="205"/>
      <c r="B4" s="205"/>
      <c r="C4" s="205"/>
      <c r="D4" s="205"/>
      <c r="E4" s="301"/>
      <c r="F4" s="304"/>
      <c r="G4" s="200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</row>
    <row r="5" spans="1:19" s="198" customFormat="1" x14ac:dyDescent="0.25">
      <c r="A5" s="316" t="s">
        <v>233</v>
      </c>
      <c r="B5" s="201">
        <v>1</v>
      </c>
      <c r="C5" s="201" t="s">
        <v>17</v>
      </c>
      <c r="D5" s="316" t="s">
        <v>60</v>
      </c>
      <c r="E5" s="316" t="s">
        <v>235</v>
      </c>
      <c r="F5" s="303">
        <v>10</v>
      </c>
      <c r="G5" s="203">
        <v>1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</row>
    <row r="6" spans="1:19" s="198" customFormat="1" x14ac:dyDescent="0.25">
      <c r="A6" s="317" t="s">
        <v>233</v>
      </c>
      <c r="B6" s="205">
        <v>1</v>
      </c>
      <c r="C6" s="205" t="s">
        <v>17</v>
      </c>
      <c r="D6" s="317" t="s">
        <v>60</v>
      </c>
      <c r="E6" s="317" t="s">
        <v>211</v>
      </c>
      <c r="F6" s="304">
        <v>14</v>
      </c>
      <c r="G6" s="200">
        <v>1</v>
      </c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</row>
    <row r="7" spans="1:19" s="198" customFormat="1" x14ac:dyDescent="0.25">
      <c r="A7" s="205"/>
      <c r="B7" s="205"/>
      <c r="C7" s="205"/>
      <c r="D7" s="205"/>
      <c r="E7" s="301"/>
      <c r="F7" s="304"/>
      <c r="G7" s="200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</row>
    <row r="8" spans="1:19" s="145" customFormat="1" ht="25.5" x14ac:dyDescent="0.2">
      <c r="A8" s="263" t="s">
        <v>43</v>
      </c>
      <c r="B8" s="180">
        <v>1</v>
      </c>
      <c r="C8" s="180">
        <v>135</v>
      </c>
      <c r="D8" s="210" t="s">
        <v>71</v>
      </c>
      <c r="E8" s="180"/>
      <c r="F8" s="307" t="s">
        <v>28</v>
      </c>
      <c r="G8" s="180">
        <v>0</v>
      </c>
      <c r="H8" s="144"/>
      <c r="I8" s="144"/>
      <c r="J8" s="144"/>
      <c r="K8" s="144"/>
      <c r="L8" s="144"/>
      <c r="M8" s="144"/>
      <c r="N8" s="144"/>
      <c r="O8" s="144"/>
      <c r="P8" s="285" t="s">
        <v>231</v>
      </c>
      <c r="Q8" s="144"/>
      <c r="R8" s="144"/>
      <c r="S8" s="144"/>
    </row>
    <row r="10" spans="1:19" s="299" customFormat="1" ht="12.75" x14ac:dyDescent="0.2">
      <c r="C10" s="299" t="s">
        <v>16</v>
      </c>
      <c r="D10" s="193" t="s">
        <v>16</v>
      </c>
      <c r="E10" s="299" t="s">
        <v>16</v>
      </c>
      <c r="F10" s="310"/>
    </row>
    <row r="11" spans="1:19" x14ac:dyDescent="0.25">
      <c r="A11" s="98"/>
      <c r="B11" s="98"/>
      <c r="C11" s="116"/>
      <c r="D11" s="116"/>
      <c r="E11" s="116"/>
      <c r="G11" s="98"/>
      <c r="H11" s="34"/>
      <c r="I11" s="34"/>
      <c r="J11" s="34"/>
      <c r="K11" s="34"/>
      <c r="L11" s="34"/>
      <c r="M11" s="34"/>
      <c r="N11" s="299"/>
      <c r="O11" s="299"/>
      <c r="P11" s="299"/>
      <c r="Q11" s="299"/>
      <c r="R11" s="6"/>
      <c r="S11" s="34"/>
    </row>
    <row r="12" spans="1:19" x14ac:dyDescent="0.25">
      <c r="A12" s="98"/>
      <c r="B12" s="98"/>
      <c r="C12" s="116"/>
      <c r="D12" s="116"/>
      <c r="E12" s="116"/>
      <c r="G12" s="98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x14ac:dyDescent="0.25">
      <c r="A13" s="98"/>
      <c r="B13" s="98"/>
      <c r="C13" s="116"/>
      <c r="D13" s="116"/>
      <c r="E13" s="116"/>
      <c r="G13" s="98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</row>
    <row r="14" spans="1:19" x14ac:dyDescent="0.25">
      <c r="A14" s="98"/>
      <c r="B14" s="98"/>
      <c r="C14" s="116"/>
      <c r="D14" s="116"/>
      <c r="E14" s="116"/>
      <c r="G14" s="98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s="14" customFormat="1" x14ac:dyDescent="0.25">
      <c r="A15" s="99"/>
      <c r="B15" s="99"/>
      <c r="C15" s="122"/>
      <c r="D15" s="116"/>
      <c r="E15" s="122"/>
      <c r="F15" s="308"/>
      <c r="G15" s="122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</row>
    <row r="16" spans="1:19" s="16" customFormat="1" x14ac:dyDescent="0.25">
      <c r="A16" s="118"/>
      <c r="B16" s="118"/>
      <c r="C16" s="123"/>
      <c r="D16" s="123"/>
      <c r="E16" s="123"/>
      <c r="F16" s="312"/>
      <c r="G16" s="123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</row>
    <row r="17" spans="1:19" x14ac:dyDescent="0.25">
      <c r="A17" s="98"/>
      <c r="B17" s="98"/>
      <c r="C17" s="98"/>
      <c r="D17" s="98"/>
      <c r="E17" s="98"/>
      <c r="G17" s="98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</row>
    <row r="18" spans="1:19" x14ac:dyDescent="0.25">
      <c r="A18" s="98"/>
      <c r="B18" s="98"/>
      <c r="C18" s="98"/>
      <c r="D18" s="98"/>
      <c r="E18" s="98"/>
      <c r="G18" s="98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</row>
    <row r="19" spans="1:19" x14ac:dyDescent="0.25">
      <c r="A19" s="98"/>
      <c r="B19" s="98"/>
      <c r="C19" s="98"/>
      <c r="D19" s="98"/>
      <c r="E19" s="98"/>
      <c r="G19" s="98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</row>
    <row r="20" spans="1:19" x14ac:dyDescent="0.25">
      <c r="A20" s="98"/>
      <c r="B20" s="98"/>
      <c r="C20" s="98"/>
      <c r="D20" s="98"/>
      <c r="E20" s="98"/>
      <c r="G20" s="98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</row>
    <row r="21" spans="1:19" x14ac:dyDescent="0.25">
      <c r="A21" s="98"/>
      <c r="B21" s="98"/>
      <c r="C21" s="98"/>
      <c r="D21" s="98"/>
      <c r="E21" s="98"/>
      <c r="G21" s="98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</row>
    <row r="22" spans="1:19" x14ac:dyDescent="0.25">
      <c r="A22" s="98"/>
      <c r="B22" s="98"/>
      <c r="C22" s="98"/>
      <c r="D22" s="98"/>
      <c r="E22" s="98"/>
      <c r="G22" s="98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</row>
    <row r="23" spans="1:19" x14ac:dyDescent="0.25">
      <c r="A23" s="98"/>
      <c r="B23" s="98"/>
      <c r="C23" s="98"/>
      <c r="D23" s="98"/>
      <c r="E23" s="98"/>
      <c r="G23" s="98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</row>
    <row r="24" spans="1:19" x14ac:dyDescent="0.25">
      <c r="A24" s="98"/>
      <c r="B24" s="98"/>
      <c r="C24" s="98"/>
      <c r="D24" s="98"/>
      <c r="E24" s="98"/>
      <c r="G24" s="98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</row>
    <row r="25" spans="1:19" x14ac:dyDescent="0.25">
      <c r="A25" s="98"/>
      <c r="B25" s="98"/>
      <c r="C25" s="98"/>
      <c r="D25" s="98"/>
      <c r="E25" s="98"/>
      <c r="G25" s="98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</row>
    <row r="26" spans="1:19" x14ac:dyDescent="0.25">
      <c r="A26" s="98"/>
      <c r="B26" s="98"/>
      <c r="C26" s="98"/>
      <c r="D26" s="98"/>
      <c r="E26" s="98"/>
      <c r="G26" s="98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</row>
    <row r="27" spans="1:19" x14ac:dyDescent="0.25">
      <c r="A27" s="98"/>
      <c r="B27" s="98"/>
      <c r="C27" s="98"/>
      <c r="D27" s="98"/>
      <c r="E27" s="98"/>
      <c r="G27" s="98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</row>
    <row r="28" spans="1:19" x14ac:dyDescent="0.25">
      <c r="A28" s="98"/>
      <c r="B28" s="98"/>
      <c r="C28" s="98"/>
      <c r="D28" s="98"/>
      <c r="E28" s="98"/>
      <c r="G28" s="98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</row>
    <row r="29" spans="1:19" x14ac:dyDescent="0.25">
      <c r="A29" s="98"/>
      <c r="B29" s="98"/>
      <c r="C29" s="98"/>
      <c r="D29" s="98"/>
      <c r="E29" s="98"/>
      <c r="G29" s="98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</row>
    <row r="30" spans="1:19" x14ac:dyDescent="0.25">
      <c r="A30" s="98"/>
      <c r="B30" s="98"/>
      <c r="C30" s="98"/>
      <c r="D30" s="98"/>
      <c r="E30" s="98"/>
      <c r="G30" s="98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</row>
    <row r="31" spans="1:19" x14ac:dyDescent="0.25">
      <c r="A31" s="98"/>
      <c r="B31" s="98"/>
      <c r="C31" s="98"/>
      <c r="D31" s="98"/>
      <c r="E31" s="98"/>
      <c r="G31" s="98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</row>
    <row r="32" spans="1:19" x14ac:dyDescent="0.25">
      <c r="A32" s="98"/>
      <c r="B32" s="98"/>
      <c r="C32" s="98"/>
      <c r="D32" s="98"/>
      <c r="E32" s="98"/>
      <c r="G32" s="98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</row>
    <row r="33" spans="1:19" x14ac:dyDescent="0.25">
      <c r="A33" s="98"/>
      <c r="B33" s="98"/>
      <c r="C33" s="98"/>
      <c r="D33" s="98"/>
      <c r="E33" s="98"/>
      <c r="G33" s="98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</row>
    <row r="34" spans="1:19" x14ac:dyDescent="0.25">
      <c r="A34" s="98"/>
      <c r="B34" s="98"/>
      <c r="C34" s="98"/>
      <c r="D34" s="98"/>
      <c r="E34" s="98"/>
      <c r="G34" s="98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</row>
    <row r="35" spans="1:19" x14ac:dyDescent="0.25">
      <c r="A35" s="98"/>
      <c r="B35" s="98"/>
      <c r="C35" s="98"/>
      <c r="D35" s="98"/>
      <c r="E35" s="98"/>
      <c r="G35" s="98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</row>
    <row r="36" spans="1:19" x14ac:dyDescent="0.25">
      <c r="A36" s="98"/>
      <c r="B36" s="98"/>
      <c r="C36" s="98"/>
      <c r="D36" s="98"/>
      <c r="E36" s="98"/>
      <c r="G36" s="98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</row>
    <row r="37" spans="1:19" x14ac:dyDescent="0.25">
      <c r="A37" s="98"/>
      <c r="B37" s="98"/>
      <c r="C37" s="98"/>
      <c r="D37" s="98"/>
      <c r="E37" s="98"/>
      <c r="G37" s="98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</row>
    <row r="38" spans="1:19" x14ac:dyDescent="0.25">
      <c r="A38" s="98"/>
      <c r="B38" s="98"/>
      <c r="C38" s="98"/>
      <c r="D38" s="98"/>
      <c r="E38" s="98"/>
      <c r="G38" s="98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</row>
    <row r="39" spans="1:19" x14ac:dyDescent="0.25">
      <c r="A39" s="98"/>
      <c r="B39" s="98"/>
      <c r="C39" s="98"/>
      <c r="D39" s="98"/>
      <c r="E39" s="98"/>
      <c r="G39" s="98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</row>
    <row r="40" spans="1:19" x14ac:dyDescent="0.25">
      <c r="A40" s="98"/>
      <c r="B40" s="98"/>
      <c r="C40" s="98"/>
      <c r="D40" s="98"/>
      <c r="E40" s="98"/>
      <c r="G40" s="98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</row>
    <row r="41" spans="1:19" x14ac:dyDescent="0.25">
      <c r="A41" s="98"/>
      <c r="B41" s="98"/>
      <c r="C41" s="98"/>
      <c r="D41" s="98"/>
      <c r="E41" s="98"/>
      <c r="G41" s="98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x14ac:dyDescent="0.25">
      <c r="A42" s="98"/>
      <c r="B42" s="98"/>
      <c r="C42" s="98"/>
      <c r="D42" s="98"/>
      <c r="E42" s="98"/>
      <c r="G42" s="98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19" x14ac:dyDescent="0.25">
      <c r="A43" s="98"/>
      <c r="B43" s="98"/>
      <c r="C43" s="98"/>
      <c r="D43" s="98"/>
      <c r="E43" s="98"/>
      <c r="G43" s="98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</row>
    <row r="44" spans="1:19" x14ac:dyDescent="0.25">
      <c r="A44" s="98"/>
      <c r="B44" s="98"/>
      <c r="C44" s="98"/>
      <c r="D44" s="98"/>
      <c r="E44" s="98"/>
      <c r="G44" s="98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</row>
    <row r="45" spans="1:19" x14ac:dyDescent="0.25">
      <c r="A45" s="98"/>
      <c r="B45" s="98"/>
      <c r="C45" s="98"/>
      <c r="D45" s="98"/>
      <c r="E45" s="98"/>
      <c r="G45" s="98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</row>
    <row r="46" spans="1:19" x14ac:dyDescent="0.25">
      <c r="A46" s="98"/>
      <c r="B46" s="98"/>
      <c r="C46" s="98"/>
      <c r="D46" s="98"/>
      <c r="E46" s="98"/>
      <c r="G46" s="98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</row>
    <row r="47" spans="1:19" x14ac:dyDescent="0.25">
      <c r="A47" s="98"/>
      <c r="B47" s="98"/>
      <c r="C47" s="98"/>
      <c r="D47" s="98"/>
      <c r="E47" s="98"/>
      <c r="G47" s="98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x14ac:dyDescent="0.25">
      <c r="A48" s="98"/>
      <c r="B48" s="98"/>
      <c r="C48" s="98"/>
      <c r="D48" s="98"/>
      <c r="E48" s="98"/>
      <c r="G48" s="98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</row>
    <row r="49" spans="1:19" x14ac:dyDescent="0.25">
      <c r="A49" s="98"/>
      <c r="B49" s="98"/>
      <c r="C49" s="98"/>
      <c r="D49" s="98"/>
      <c r="E49" s="98"/>
      <c r="G49" s="98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</row>
    <row r="50" spans="1:19" x14ac:dyDescent="0.25">
      <c r="A50" s="98"/>
      <c r="B50" s="98"/>
      <c r="C50" s="98"/>
      <c r="D50" s="98"/>
      <c r="E50" s="98"/>
      <c r="G50" s="98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</row>
    <row r="51" spans="1:19" x14ac:dyDescent="0.25">
      <c r="A51" s="98"/>
      <c r="B51" s="98"/>
      <c r="C51" s="98"/>
      <c r="D51" s="98"/>
      <c r="E51" s="98"/>
      <c r="G51" s="98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</row>
    <row r="52" spans="1:19" x14ac:dyDescent="0.25">
      <c r="A52" s="98"/>
      <c r="B52" s="98"/>
      <c r="C52" s="98"/>
      <c r="D52" s="98"/>
      <c r="E52" s="98"/>
      <c r="G52" s="98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</row>
    <row r="53" spans="1:19" x14ac:dyDescent="0.25">
      <c r="A53" s="98"/>
      <c r="B53" s="98"/>
      <c r="C53" s="98"/>
      <c r="D53" s="98"/>
      <c r="E53" s="98"/>
      <c r="G53" s="98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</row>
    <row r="54" spans="1:19" x14ac:dyDescent="0.25">
      <c r="A54" s="98"/>
      <c r="B54" s="98"/>
      <c r="C54" s="98"/>
      <c r="D54" s="98"/>
      <c r="E54" s="98"/>
      <c r="G54" s="98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</row>
    <row r="55" spans="1:19" x14ac:dyDescent="0.25">
      <c r="A55" s="98"/>
      <c r="B55" s="98"/>
      <c r="C55" s="98"/>
      <c r="D55" s="98"/>
      <c r="E55" s="98"/>
      <c r="G55" s="98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</row>
    <row r="56" spans="1:19" x14ac:dyDescent="0.25">
      <c r="A56" s="98"/>
      <c r="B56" s="98"/>
      <c r="C56" s="98"/>
      <c r="D56" s="98"/>
      <c r="E56" s="98"/>
      <c r="G56" s="98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</row>
    <row r="57" spans="1:19" x14ac:dyDescent="0.25">
      <c r="A57" s="98"/>
      <c r="B57" s="98"/>
      <c r="C57" s="98"/>
      <c r="D57" s="98"/>
      <c r="E57" s="98"/>
      <c r="G57" s="98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 x14ac:dyDescent="0.25">
      <c r="A58" s="98"/>
      <c r="B58" s="98"/>
      <c r="C58" s="98"/>
      <c r="D58" s="98"/>
      <c r="E58" s="98"/>
      <c r="G58" s="98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</row>
    <row r="59" spans="1:19" x14ac:dyDescent="0.25">
      <c r="A59" s="98"/>
      <c r="B59" s="98"/>
      <c r="C59" s="98"/>
      <c r="D59" s="98"/>
      <c r="E59" s="98"/>
      <c r="G59" s="98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</row>
    <row r="60" spans="1:19" x14ac:dyDescent="0.25">
      <c r="A60" s="98"/>
      <c r="B60" s="98"/>
      <c r="C60" s="98"/>
      <c r="D60" s="98"/>
      <c r="E60" s="98"/>
      <c r="G60" s="98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</row>
    <row r="61" spans="1:19" x14ac:dyDescent="0.25">
      <c r="A61" s="98"/>
      <c r="B61" s="98"/>
      <c r="C61" s="98"/>
      <c r="D61" s="98"/>
      <c r="E61" s="98"/>
      <c r="G61" s="98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</row>
    <row r="62" spans="1:19" x14ac:dyDescent="0.25">
      <c r="A62" s="98"/>
      <c r="B62" s="98"/>
      <c r="C62" s="98"/>
      <c r="D62" s="98"/>
      <c r="E62" s="98"/>
      <c r="G62" s="98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 x14ac:dyDescent="0.25">
      <c r="A63" s="98"/>
      <c r="B63" s="98"/>
      <c r="C63" s="98"/>
      <c r="D63" s="98"/>
      <c r="E63" s="98"/>
      <c r="G63" s="98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</row>
    <row r="64" spans="1:19" x14ac:dyDescent="0.25">
      <c r="A64" s="98"/>
      <c r="B64" s="98"/>
      <c r="C64" s="98"/>
      <c r="D64" s="98"/>
      <c r="E64" s="98"/>
      <c r="G64" s="98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</row>
    <row r="65" spans="8:19" x14ac:dyDescent="0.25"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</row>
    <row r="66" spans="8:19" x14ac:dyDescent="0.25"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8:19" x14ac:dyDescent="0.25"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8:19" x14ac:dyDescent="0.25"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8:19" x14ac:dyDescent="0.25"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</row>
    <row r="70" spans="8:19" x14ac:dyDescent="0.25"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Q59"/>
  <sheetViews>
    <sheetView topLeftCell="B34" workbookViewId="0">
      <selection activeCell="C26" sqref="C26"/>
    </sheetView>
  </sheetViews>
  <sheetFormatPr defaultColWidth="9.140625" defaultRowHeight="12.75" x14ac:dyDescent="0.2"/>
  <cols>
    <col min="1" max="1" width="8.140625" style="167" customWidth="1"/>
    <col min="2" max="2" width="26.5703125" style="167" customWidth="1"/>
    <col min="3" max="3" width="25.42578125" style="171" customWidth="1"/>
    <col min="4" max="16384" width="9.140625" style="167"/>
  </cols>
  <sheetData>
    <row r="1" spans="1:16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6" ht="12.75" customHeight="1" thickBot="1" x14ac:dyDescent="0.25">
      <c r="A2" s="620"/>
      <c r="B2" s="620"/>
      <c r="C2" s="620"/>
      <c r="D2" s="152"/>
      <c r="E2" s="154"/>
      <c r="F2" s="154"/>
      <c r="G2" s="152"/>
      <c r="H2" s="621"/>
      <c r="I2" s="621"/>
      <c r="J2" s="622"/>
      <c r="K2" s="622"/>
      <c r="L2" s="622"/>
      <c r="M2" s="622"/>
    </row>
    <row r="3" spans="1:16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  <c r="N3" s="15" t="s">
        <v>49</v>
      </c>
      <c r="O3" s="157" t="s">
        <v>42</v>
      </c>
      <c r="P3" s="158" t="s">
        <v>50</v>
      </c>
    </row>
    <row r="4" spans="1:16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  <c r="N4" s="6" t="s">
        <v>24</v>
      </c>
      <c r="O4" s="167" t="s">
        <v>54</v>
      </c>
      <c r="P4" s="167" t="s">
        <v>55</v>
      </c>
    </row>
    <row r="5" spans="1:16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  <c r="N5" s="160" t="s">
        <v>17</v>
      </c>
      <c r="O5" s="167" t="s">
        <v>60</v>
      </c>
      <c r="P5" s="167" t="s">
        <v>61</v>
      </c>
    </row>
    <row r="6" spans="1:16" x14ac:dyDescent="0.2">
      <c r="A6" s="161" t="s">
        <v>62</v>
      </c>
      <c r="B6" s="627" t="s">
        <v>63</v>
      </c>
      <c r="C6" s="626"/>
      <c r="N6" s="6" t="s">
        <v>22</v>
      </c>
      <c r="O6" s="167" t="s">
        <v>64</v>
      </c>
      <c r="P6" s="167" t="s">
        <v>65</v>
      </c>
    </row>
    <row r="7" spans="1:16" x14ac:dyDescent="0.2">
      <c r="A7" s="161"/>
      <c r="B7" s="162"/>
      <c r="C7" s="163"/>
      <c r="N7" s="6" t="s">
        <v>19</v>
      </c>
      <c r="O7" s="167" t="s">
        <v>20</v>
      </c>
      <c r="P7" s="167" t="s">
        <v>66</v>
      </c>
    </row>
    <row r="8" spans="1:16" x14ac:dyDescent="0.2">
      <c r="A8" s="1" t="s">
        <v>67</v>
      </c>
      <c r="B8" s="1"/>
      <c r="C8" s="164"/>
      <c r="D8" s="1"/>
      <c r="E8" s="1"/>
      <c r="F8" s="1"/>
      <c r="G8" s="1"/>
      <c r="N8" s="6" t="s">
        <v>15</v>
      </c>
      <c r="O8" s="167" t="s">
        <v>68</v>
      </c>
      <c r="P8" s="167" t="s">
        <v>69</v>
      </c>
    </row>
    <row r="9" spans="1:16" ht="15.75" customHeight="1" x14ac:dyDescent="0.2">
      <c r="A9" s="1"/>
      <c r="B9" s="1" t="s">
        <v>70</v>
      </c>
      <c r="C9" s="164"/>
      <c r="D9" s="1"/>
      <c r="E9" s="1"/>
      <c r="F9" s="1"/>
      <c r="G9" s="1"/>
      <c r="N9" s="6" t="s">
        <v>25</v>
      </c>
      <c r="O9" s="167" t="s">
        <v>71</v>
      </c>
      <c r="P9" s="167" t="s">
        <v>72</v>
      </c>
    </row>
    <row r="10" spans="1:16" ht="12" customHeight="1" x14ac:dyDescent="0.2">
      <c r="A10" s="1"/>
      <c r="B10" s="1"/>
      <c r="C10" s="164"/>
      <c r="D10" s="1"/>
      <c r="E10" s="1"/>
      <c r="F10" s="1"/>
      <c r="G10" s="1"/>
      <c r="N10" s="6" t="s">
        <v>33</v>
      </c>
      <c r="O10" s="167" t="s">
        <v>34</v>
      </c>
      <c r="P10" s="167" t="s">
        <v>73</v>
      </c>
    </row>
    <row r="11" spans="1:16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  <c r="N11" s="160" t="s">
        <v>36</v>
      </c>
      <c r="O11" s="167" t="s">
        <v>37</v>
      </c>
      <c r="P11" s="167" t="s">
        <v>75</v>
      </c>
    </row>
    <row r="12" spans="1:16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6" x14ac:dyDescent="0.2">
      <c r="A13" s="165">
        <v>3</v>
      </c>
      <c r="B13" s="167" t="s">
        <v>77</v>
      </c>
      <c r="C13" s="166" t="s">
        <v>177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6" x14ac:dyDescent="0.2">
      <c r="A14" s="165">
        <v>4</v>
      </c>
      <c r="B14" s="167" t="s">
        <v>79</v>
      </c>
      <c r="C14" s="166" t="s">
        <v>250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6" x14ac:dyDescent="0.2">
      <c r="A15" s="165">
        <v>5</v>
      </c>
      <c r="B15" s="167" t="s">
        <v>82</v>
      </c>
      <c r="C15" s="168">
        <v>44368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6" x14ac:dyDescent="0.2">
      <c r="A16" s="165">
        <v>6</v>
      </c>
      <c r="B16" s="167" t="s">
        <v>84</v>
      </c>
      <c r="C16" s="166" t="s">
        <v>248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7" x14ac:dyDescent="0.2">
      <c r="A17" s="165">
        <v>7</v>
      </c>
      <c r="B17" s="167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7" x14ac:dyDescent="0.2">
      <c r="A18" s="165">
        <v>8</v>
      </c>
      <c r="B18" s="167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7" x14ac:dyDescent="0.2">
      <c r="A19" s="165">
        <v>9</v>
      </c>
      <c r="B19" s="167" t="s">
        <v>92</v>
      </c>
      <c r="C19" s="166"/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7" x14ac:dyDescent="0.2">
      <c r="A20" s="165">
        <v>10</v>
      </c>
      <c r="B20" s="167" t="s">
        <v>95</v>
      </c>
      <c r="C20" s="166" t="s">
        <v>171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7" x14ac:dyDescent="0.2">
      <c r="A21" s="165">
        <v>11</v>
      </c>
      <c r="B21" s="167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7" x14ac:dyDescent="0.2">
      <c r="A22" s="165">
        <v>12</v>
      </c>
      <c r="B22" s="167" t="s">
        <v>99</v>
      </c>
      <c r="C22" s="166" t="s">
        <v>251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7" x14ac:dyDescent="0.2">
      <c r="A23" s="165">
        <v>13</v>
      </c>
      <c r="B23" s="167" t="s">
        <v>101</v>
      </c>
      <c r="C23" s="166">
        <v>250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7" x14ac:dyDescent="0.2">
      <c r="A24" s="165">
        <v>14</v>
      </c>
      <c r="B24" s="167" t="s">
        <v>103</v>
      </c>
      <c r="C24" s="169" t="s">
        <v>178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7" x14ac:dyDescent="0.2">
      <c r="A25" s="165">
        <v>15</v>
      </c>
      <c r="B25" s="167" t="s">
        <v>104</v>
      </c>
      <c r="C25" s="537" t="s">
        <v>422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55"/>
      <c r="O25" s="6" t="s">
        <v>181</v>
      </c>
      <c r="P25" s="6" t="s">
        <v>182</v>
      </c>
    </row>
    <row r="26" spans="1:17" x14ac:dyDescent="0.2">
      <c r="A26" s="165">
        <v>16</v>
      </c>
      <c r="B26" s="167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55" t="s">
        <v>193</v>
      </c>
      <c r="O26" s="6">
        <v>1860</v>
      </c>
      <c r="P26" s="194">
        <f>O26/60</f>
        <v>31</v>
      </c>
    </row>
    <row r="27" spans="1:17" x14ac:dyDescent="0.2">
      <c r="A27" s="165">
        <v>17</v>
      </c>
      <c r="B27" s="167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255"/>
      <c r="O27" s="6"/>
      <c r="P27" s="194"/>
      <c r="Q27" s="255"/>
    </row>
    <row r="28" spans="1:17" x14ac:dyDescent="0.2">
      <c r="A28" s="165">
        <v>18</v>
      </c>
      <c r="B28" s="167" t="s">
        <v>110</v>
      </c>
      <c r="C28" s="166">
        <v>220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  <c r="N28" s="255" t="s">
        <v>194</v>
      </c>
      <c r="O28" s="6">
        <v>880</v>
      </c>
      <c r="P28" s="194">
        <f>O28/60</f>
        <v>14.666666666666666</v>
      </c>
      <c r="Q28" s="255"/>
    </row>
    <row r="29" spans="1:17" x14ac:dyDescent="0.2">
      <c r="A29" s="165">
        <v>19</v>
      </c>
      <c r="B29" s="167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  <c r="O29" s="6"/>
      <c r="P29" s="6"/>
      <c r="Q29" s="255"/>
    </row>
    <row r="30" spans="1:17" x14ac:dyDescent="0.2">
      <c r="A30" s="165">
        <v>20</v>
      </c>
      <c r="B30" s="167" t="s">
        <v>114</v>
      </c>
      <c r="C30" s="166">
        <v>5.5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7" x14ac:dyDescent="0.2">
      <c r="A31" s="165">
        <v>21</v>
      </c>
      <c r="B31" s="167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7" x14ac:dyDescent="0.2">
      <c r="A32" s="165">
        <v>22</v>
      </c>
      <c r="B32" s="167" t="s">
        <v>118</v>
      </c>
      <c r="C32" s="166" t="s">
        <v>179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5" x14ac:dyDescent="0.2">
      <c r="A33" s="165">
        <v>23</v>
      </c>
      <c r="B33" s="167" t="s">
        <v>121</v>
      </c>
      <c r="C33" s="166" t="s">
        <v>180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  <c r="N33" s="2" t="s">
        <v>16</v>
      </c>
      <c r="O33" s="2" t="s">
        <v>16</v>
      </c>
    </row>
    <row r="34" spans="1:15" x14ac:dyDescent="0.2">
      <c r="A34" s="165">
        <v>24</v>
      </c>
      <c r="B34" s="167" t="s">
        <v>123</v>
      </c>
      <c r="C34" s="170">
        <v>0.45833333333333331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  <c r="N34" s="167" t="s">
        <v>16</v>
      </c>
    </row>
    <row r="35" spans="1:15" x14ac:dyDescent="0.2">
      <c r="A35" s="165">
        <v>25</v>
      </c>
      <c r="B35" s="167" t="s">
        <v>124</v>
      </c>
      <c r="C35" s="181">
        <v>0.52083333333333337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  <c r="N35" s="167" t="s">
        <v>16</v>
      </c>
    </row>
    <row r="36" spans="1:15" x14ac:dyDescent="0.2">
      <c r="A36" s="165">
        <v>26</v>
      </c>
      <c r="B36" s="167" t="s">
        <v>125</v>
      </c>
      <c r="C36" s="166" t="s">
        <v>16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5" x14ac:dyDescent="0.2">
      <c r="A37" s="165">
        <v>27</v>
      </c>
      <c r="B37" s="167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5" x14ac:dyDescent="0.2">
      <c r="A38" s="165">
        <v>28</v>
      </c>
      <c r="B38" s="167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  <c r="N38" s="167" t="s">
        <v>16</v>
      </c>
    </row>
    <row r="39" spans="1:15" x14ac:dyDescent="0.2">
      <c r="A39" s="165">
        <v>29</v>
      </c>
      <c r="B39" s="167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5" x14ac:dyDescent="0.2">
      <c r="A40" s="165">
        <v>30</v>
      </c>
      <c r="B40" s="167" t="s">
        <v>132</v>
      </c>
      <c r="C40" s="166">
        <v>73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5" x14ac:dyDescent="0.2">
      <c r="A41" s="165">
        <v>31</v>
      </c>
      <c r="B41" s="167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5" x14ac:dyDescent="0.2">
      <c r="A42" s="165">
        <v>32</v>
      </c>
      <c r="B42" s="167" t="s">
        <v>134</v>
      </c>
      <c r="C42" s="166">
        <v>9.3000000000000007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5" x14ac:dyDescent="0.2">
      <c r="A43" s="165">
        <v>33</v>
      </c>
      <c r="B43" s="167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5" x14ac:dyDescent="0.2">
      <c r="A44" s="165">
        <v>34</v>
      </c>
      <c r="B44" s="167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5" x14ac:dyDescent="0.2">
      <c r="A45" s="165">
        <v>35</v>
      </c>
      <c r="B45" s="167" t="s">
        <v>139</v>
      </c>
      <c r="C45" s="182">
        <v>10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5" x14ac:dyDescent="0.2">
      <c r="A46" s="165">
        <v>36</v>
      </c>
      <c r="B46" s="167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5" x14ac:dyDescent="0.2">
      <c r="A47" s="165">
        <v>37</v>
      </c>
      <c r="B47" s="167" t="s">
        <v>144</v>
      </c>
      <c r="C47" s="166" t="s">
        <v>145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5" x14ac:dyDescent="0.2">
      <c r="A48" s="165">
        <v>38</v>
      </c>
      <c r="B48" s="167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67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67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67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67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  <row r="55" spans="1:13" x14ac:dyDescent="0.2">
      <c r="C55" s="171" t="s">
        <v>16</v>
      </c>
    </row>
    <row r="56" spans="1:13" x14ac:dyDescent="0.2">
      <c r="C56" s="171" t="s">
        <v>16</v>
      </c>
    </row>
    <row r="57" spans="1:13" x14ac:dyDescent="0.2">
      <c r="C57" s="171" t="s">
        <v>16</v>
      </c>
    </row>
    <row r="58" spans="1:13" x14ac:dyDescent="0.2">
      <c r="C58" s="171" t="s">
        <v>16</v>
      </c>
    </row>
    <row r="59" spans="1:13" x14ac:dyDescent="0.2">
      <c r="C59" s="171" t="s">
        <v>16</v>
      </c>
    </row>
  </sheetData>
  <mergeCells count="53">
    <mergeCell ref="D48:M48"/>
    <mergeCell ref="D49:M49"/>
    <mergeCell ref="D50:M50"/>
    <mergeCell ref="D51:M51"/>
    <mergeCell ref="D52:M52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</mergeCells>
  <hyperlinks>
    <hyperlink ref="B6" r:id="rId1" xr:uid="{00000000-0004-0000-18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02FF4-E908-4D11-B908-50A3916B9EFE}">
  <dimension ref="A2:P51"/>
  <sheetViews>
    <sheetView topLeftCell="A7" workbookViewId="0">
      <selection activeCell="C51" sqref="C51"/>
    </sheetView>
  </sheetViews>
  <sheetFormatPr defaultRowHeight="12.75" x14ac:dyDescent="0.2"/>
  <cols>
    <col min="2" max="2" width="26.85546875" customWidth="1"/>
    <col min="3" max="3" width="20.85546875" style="7" customWidth="1"/>
    <col min="14" max="14" width="11.28515625" customWidth="1"/>
  </cols>
  <sheetData>
    <row r="2" spans="1:16" x14ac:dyDescent="0.2">
      <c r="A2" t="s">
        <v>45</v>
      </c>
      <c r="B2" t="s">
        <v>46</v>
      </c>
      <c r="D2" t="s">
        <v>47</v>
      </c>
      <c r="E2" t="s">
        <v>48</v>
      </c>
      <c r="N2" t="s">
        <v>49</v>
      </c>
      <c r="O2" t="s">
        <v>42</v>
      </c>
      <c r="P2" t="s">
        <v>50</v>
      </c>
    </row>
    <row r="3" spans="1:16" x14ac:dyDescent="0.2">
      <c r="A3" t="s">
        <v>51</v>
      </c>
      <c r="B3" t="s">
        <v>244</v>
      </c>
      <c r="D3" t="s">
        <v>52</v>
      </c>
      <c r="E3" t="s">
        <v>53</v>
      </c>
      <c r="N3" t="s">
        <v>24</v>
      </c>
      <c r="O3" t="s">
        <v>54</v>
      </c>
      <c r="P3" t="s">
        <v>55</v>
      </c>
    </row>
    <row r="4" spans="1:16" x14ac:dyDescent="0.2">
      <c r="A4" t="s">
        <v>56</v>
      </c>
      <c r="B4" t="s">
        <v>57</v>
      </c>
      <c r="D4" t="s">
        <v>58</v>
      </c>
      <c r="E4" t="s">
        <v>59</v>
      </c>
      <c r="N4" t="s">
        <v>17</v>
      </c>
      <c r="O4" t="s">
        <v>60</v>
      </c>
      <c r="P4" t="s">
        <v>61</v>
      </c>
    </row>
    <row r="5" spans="1:16" x14ac:dyDescent="0.2">
      <c r="A5" t="s">
        <v>62</v>
      </c>
      <c r="B5" t="s">
        <v>63</v>
      </c>
      <c r="N5" t="s">
        <v>22</v>
      </c>
      <c r="O5" t="s">
        <v>64</v>
      </c>
      <c r="P5" t="s">
        <v>65</v>
      </c>
    </row>
    <row r="6" spans="1:16" x14ac:dyDescent="0.2">
      <c r="N6" t="s">
        <v>19</v>
      </c>
      <c r="O6" t="s">
        <v>201</v>
      </c>
      <c r="P6" t="s">
        <v>66</v>
      </c>
    </row>
    <row r="7" spans="1:16" x14ac:dyDescent="0.2">
      <c r="A7" t="s">
        <v>67</v>
      </c>
      <c r="N7" t="s">
        <v>15</v>
      </c>
      <c r="O7" t="s">
        <v>68</v>
      </c>
      <c r="P7" t="s">
        <v>69</v>
      </c>
    </row>
    <row r="8" spans="1:16" x14ac:dyDescent="0.2">
      <c r="B8" t="s">
        <v>70</v>
      </c>
      <c r="N8" t="s">
        <v>25</v>
      </c>
      <c r="O8" t="s">
        <v>71</v>
      </c>
      <c r="P8" t="s">
        <v>72</v>
      </c>
    </row>
    <row r="9" spans="1:16" x14ac:dyDescent="0.2">
      <c r="N9" t="s">
        <v>33</v>
      </c>
      <c r="O9" t="s">
        <v>34</v>
      </c>
      <c r="P9" t="s">
        <v>73</v>
      </c>
    </row>
    <row r="10" spans="1:16" x14ac:dyDescent="0.2">
      <c r="A10">
        <v>1</v>
      </c>
      <c r="B10" t="s">
        <v>74</v>
      </c>
      <c r="C10" s="523" t="s">
        <v>245</v>
      </c>
      <c r="N10" t="s">
        <v>36</v>
      </c>
      <c r="O10" t="s">
        <v>37</v>
      </c>
      <c r="P10" t="s">
        <v>75</v>
      </c>
    </row>
    <row r="11" spans="1:16" x14ac:dyDescent="0.2">
      <c r="A11">
        <v>2</v>
      </c>
      <c r="B11" t="s">
        <v>76</v>
      </c>
      <c r="C11" s="523">
        <v>2021</v>
      </c>
      <c r="N11" t="s">
        <v>212</v>
      </c>
      <c r="O11" t="s">
        <v>207</v>
      </c>
      <c r="P11" t="s">
        <v>224</v>
      </c>
    </row>
    <row r="12" spans="1:16" x14ac:dyDescent="0.2">
      <c r="A12">
        <v>3</v>
      </c>
      <c r="B12" t="s">
        <v>77</v>
      </c>
      <c r="C12" s="7" t="s">
        <v>78</v>
      </c>
    </row>
    <row r="13" spans="1:16" x14ac:dyDescent="0.2">
      <c r="A13">
        <v>4</v>
      </c>
      <c r="B13" t="s">
        <v>79</v>
      </c>
      <c r="C13" s="7" t="s">
        <v>80</v>
      </c>
      <c r="D13" t="s">
        <v>81</v>
      </c>
    </row>
    <row r="14" spans="1:16" x14ac:dyDescent="0.2">
      <c r="A14">
        <v>5</v>
      </c>
      <c r="B14" t="s">
        <v>82</v>
      </c>
      <c r="C14" s="524">
        <v>44390</v>
      </c>
      <c r="D14" t="s">
        <v>83</v>
      </c>
    </row>
    <row r="15" spans="1:16" x14ac:dyDescent="0.2">
      <c r="A15">
        <v>6</v>
      </c>
      <c r="B15" t="s">
        <v>84</v>
      </c>
      <c r="C15" s="7" t="s">
        <v>206</v>
      </c>
      <c r="D15" t="s">
        <v>85</v>
      </c>
    </row>
    <row r="16" spans="1:16" x14ac:dyDescent="0.2">
      <c r="A16">
        <v>7</v>
      </c>
      <c r="B16" t="s">
        <v>86</v>
      </c>
      <c r="C16" s="7" t="s">
        <v>87</v>
      </c>
      <c r="D16" t="s">
        <v>88</v>
      </c>
    </row>
    <row r="17" spans="1:16" x14ac:dyDescent="0.2">
      <c r="A17">
        <v>8</v>
      </c>
      <c r="B17" t="s">
        <v>89</v>
      </c>
      <c r="C17" s="7" t="s">
        <v>161</v>
      </c>
      <c r="D17" t="s">
        <v>91</v>
      </c>
    </row>
    <row r="18" spans="1:16" x14ac:dyDescent="0.2">
      <c r="A18">
        <v>9</v>
      </c>
      <c r="B18" t="s">
        <v>92</v>
      </c>
      <c r="C18" s="7" t="s">
        <v>23</v>
      </c>
      <c r="D18" t="s">
        <v>94</v>
      </c>
      <c r="O18" t="s">
        <v>16</v>
      </c>
      <c r="P18" t="s">
        <v>16</v>
      </c>
    </row>
    <row r="19" spans="1:16" x14ac:dyDescent="0.2">
      <c r="A19">
        <v>10</v>
      </c>
      <c r="B19" t="s">
        <v>95</v>
      </c>
      <c r="C19" s="7" t="s">
        <v>23</v>
      </c>
      <c r="D19" t="s">
        <v>96</v>
      </c>
    </row>
    <row r="20" spans="1:16" x14ac:dyDescent="0.2">
      <c r="A20">
        <v>11</v>
      </c>
      <c r="B20" t="s">
        <v>97</v>
      </c>
      <c r="C20" s="523" t="s">
        <v>98</v>
      </c>
    </row>
    <row r="21" spans="1:16" x14ac:dyDescent="0.2">
      <c r="A21">
        <v>12</v>
      </c>
      <c r="B21" t="s">
        <v>99</v>
      </c>
      <c r="C21" s="523" t="s">
        <v>162</v>
      </c>
    </row>
    <row r="22" spans="1:16" x14ac:dyDescent="0.2">
      <c r="A22">
        <v>13</v>
      </c>
      <c r="B22" t="s">
        <v>101</v>
      </c>
      <c r="C22" s="7">
        <v>200</v>
      </c>
      <c r="D22" t="s">
        <v>102</v>
      </c>
    </row>
    <row r="23" spans="1:16" x14ac:dyDescent="0.2">
      <c r="A23">
        <v>14</v>
      </c>
      <c r="B23" t="s">
        <v>103</v>
      </c>
      <c r="C23" s="7" t="s">
        <v>243</v>
      </c>
      <c r="D23" t="s">
        <v>102</v>
      </c>
      <c r="N23" s="424"/>
      <c r="O23" s="424" t="s">
        <v>225</v>
      </c>
      <c r="P23" s="424"/>
    </row>
    <row r="24" spans="1:16" x14ac:dyDescent="0.2">
      <c r="A24">
        <v>15</v>
      </c>
      <c r="B24" t="s">
        <v>104</v>
      </c>
      <c r="C24" s="7">
        <v>3642</v>
      </c>
      <c r="D24" t="s">
        <v>105</v>
      </c>
      <c r="N24" s="424" t="s">
        <v>16</v>
      </c>
      <c r="O24" s="424" t="s">
        <v>181</v>
      </c>
      <c r="P24" s="424" t="s">
        <v>182</v>
      </c>
    </row>
    <row r="25" spans="1:16" x14ac:dyDescent="0.2">
      <c r="A25">
        <v>16</v>
      </c>
      <c r="B25" t="s">
        <v>106</v>
      </c>
      <c r="C25" s="7" t="s">
        <v>107</v>
      </c>
      <c r="D25" t="s">
        <v>108</v>
      </c>
      <c r="N25" s="424" t="s">
        <v>417</v>
      </c>
      <c r="O25" s="424">
        <v>1962</v>
      </c>
      <c r="P25" s="522" t="s">
        <v>419</v>
      </c>
    </row>
    <row r="26" spans="1:16" x14ac:dyDescent="0.2">
      <c r="A26">
        <v>17</v>
      </c>
      <c r="B26" t="s">
        <v>109</v>
      </c>
      <c r="C26" s="7">
        <v>100</v>
      </c>
      <c r="N26" s="424" t="s">
        <v>418</v>
      </c>
      <c r="O26" s="424">
        <v>1680</v>
      </c>
      <c r="P26" s="4">
        <f>O26/60</f>
        <v>28</v>
      </c>
    </row>
    <row r="27" spans="1:16" x14ac:dyDescent="0.2">
      <c r="A27">
        <v>18</v>
      </c>
      <c r="B27" t="s">
        <v>110</v>
      </c>
      <c r="C27" s="7">
        <v>400</v>
      </c>
    </row>
    <row r="28" spans="1:16" x14ac:dyDescent="0.2">
      <c r="A28">
        <v>19</v>
      </c>
      <c r="B28" t="s">
        <v>111</v>
      </c>
      <c r="C28" s="7" t="s">
        <v>112</v>
      </c>
      <c r="D28" t="s">
        <v>113</v>
      </c>
    </row>
    <row r="29" spans="1:16" x14ac:dyDescent="0.2">
      <c r="A29">
        <v>20</v>
      </c>
      <c r="B29" t="s">
        <v>114</v>
      </c>
      <c r="C29" s="7">
        <v>12.5</v>
      </c>
      <c r="D29" t="s">
        <v>115</v>
      </c>
    </row>
    <row r="30" spans="1:16" x14ac:dyDescent="0.2">
      <c r="A30">
        <v>21</v>
      </c>
      <c r="B30" t="s">
        <v>116</v>
      </c>
      <c r="C30" s="7" t="s">
        <v>112</v>
      </c>
      <c r="D30" t="s">
        <v>117</v>
      </c>
    </row>
    <row r="31" spans="1:16" x14ac:dyDescent="0.2">
      <c r="A31">
        <v>22</v>
      </c>
      <c r="B31" t="s">
        <v>118</v>
      </c>
      <c r="C31" s="7" t="s">
        <v>119</v>
      </c>
      <c r="D31" t="s">
        <v>120</v>
      </c>
      <c r="N31" t="s">
        <v>16</v>
      </c>
    </row>
    <row r="32" spans="1:16" x14ac:dyDescent="0.2">
      <c r="A32">
        <v>23</v>
      </c>
      <c r="B32" t="s">
        <v>121</v>
      </c>
      <c r="C32" s="7" t="s">
        <v>122</v>
      </c>
      <c r="D32" t="s">
        <v>120</v>
      </c>
    </row>
    <row r="33" spans="1:14" x14ac:dyDescent="0.2">
      <c r="A33">
        <v>24</v>
      </c>
      <c r="B33" t="s">
        <v>123</v>
      </c>
      <c r="C33" s="556">
        <v>0.40625</v>
      </c>
    </row>
    <row r="34" spans="1:14" x14ac:dyDescent="0.2">
      <c r="A34">
        <v>25</v>
      </c>
      <c r="B34" t="s">
        <v>124</v>
      </c>
      <c r="C34" s="556">
        <v>0.44791666666666669</v>
      </c>
    </row>
    <row r="35" spans="1:14" x14ac:dyDescent="0.2">
      <c r="A35">
        <v>26</v>
      </c>
      <c r="B35" t="s">
        <v>125</v>
      </c>
      <c r="C35" s="7">
        <v>0.8</v>
      </c>
    </row>
    <row r="36" spans="1:14" x14ac:dyDescent="0.2">
      <c r="A36">
        <v>27</v>
      </c>
      <c r="B36" t="s">
        <v>126</v>
      </c>
      <c r="C36" s="7" t="s">
        <v>112</v>
      </c>
      <c r="D36" t="s">
        <v>127</v>
      </c>
      <c r="N36" t="s">
        <v>16</v>
      </c>
    </row>
    <row r="37" spans="1:14" x14ac:dyDescent="0.2">
      <c r="A37">
        <v>28</v>
      </c>
      <c r="B37" t="s">
        <v>128</v>
      </c>
      <c r="C37" s="7" t="s">
        <v>129</v>
      </c>
      <c r="D37" t="s">
        <v>159</v>
      </c>
    </row>
    <row r="38" spans="1:14" x14ac:dyDescent="0.2">
      <c r="A38">
        <v>29</v>
      </c>
      <c r="B38" t="s">
        <v>131</v>
      </c>
    </row>
    <row r="39" spans="1:14" x14ac:dyDescent="0.2">
      <c r="A39">
        <v>30</v>
      </c>
      <c r="B39" t="s">
        <v>132</v>
      </c>
      <c r="C39" s="7">
        <v>316</v>
      </c>
    </row>
    <row r="40" spans="1:14" x14ac:dyDescent="0.2">
      <c r="A40">
        <v>31</v>
      </c>
      <c r="B40" t="s">
        <v>133</v>
      </c>
    </row>
    <row r="41" spans="1:14" x14ac:dyDescent="0.2">
      <c r="A41">
        <v>32</v>
      </c>
      <c r="B41" t="s">
        <v>134</v>
      </c>
      <c r="C41" s="7">
        <v>12.4</v>
      </c>
    </row>
    <row r="42" spans="1:14" x14ac:dyDescent="0.2">
      <c r="A42">
        <v>33</v>
      </c>
      <c r="B42" t="s">
        <v>135</v>
      </c>
      <c r="C42" s="7" t="s">
        <v>136</v>
      </c>
    </row>
    <row r="43" spans="1:14" x14ac:dyDescent="0.2">
      <c r="A43">
        <v>34</v>
      </c>
      <c r="B43" t="s">
        <v>138</v>
      </c>
    </row>
    <row r="44" spans="1:14" x14ac:dyDescent="0.2">
      <c r="A44">
        <v>35</v>
      </c>
      <c r="B44" t="s">
        <v>139</v>
      </c>
      <c r="C44" s="7" t="s">
        <v>140</v>
      </c>
    </row>
    <row r="45" spans="1:14" x14ac:dyDescent="0.2">
      <c r="A45">
        <v>36</v>
      </c>
      <c r="B45" t="s">
        <v>141</v>
      </c>
      <c r="C45" s="7" t="s">
        <v>142</v>
      </c>
      <c r="D45" t="s">
        <v>143</v>
      </c>
    </row>
    <row r="46" spans="1:14" x14ac:dyDescent="0.2">
      <c r="A46">
        <v>37</v>
      </c>
      <c r="B46" t="s">
        <v>144</v>
      </c>
      <c r="C46" s="7" t="s">
        <v>145</v>
      </c>
      <c r="D46" t="s">
        <v>146</v>
      </c>
    </row>
    <row r="47" spans="1:14" x14ac:dyDescent="0.2">
      <c r="A47">
        <v>38</v>
      </c>
      <c r="B47" t="s">
        <v>147</v>
      </c>
      <c r="D47" t="s">
        <v>148</v>
      </c>
    </row>
    <row r="48" spans="1:14" x14ac:dyDescent="0.2">
      <c r="A48">
        <v>39</v>
      </c>
      <c r="B48" t="s">
        <v>149</v>
      </c>
    </row>
    <row r="49" spans="1:4" x14ac:dyDescent="0.2">
      <c r="A49">
        <v>40</v>
      </c>
      <c r="B49" t="s">
        <v>150</v>
      </c>
      <c r="C49" s="7" t="s">
        <v>151</v>
      </c>
      <c r="D49" t="s">
        <v>152</v>
      </c>
    </row>
    <row r="50" spans="1:4" x14ac:dyDescent="0.2">
      <c r="A50">
        <v>41</v>
      </c>
      <c r="B50" t="s">
        <v>153</v>
      </c>
      <c r="C50" s="7" t="s">
        <v>256</v>
      </c>
      <c r="D50" t="s">
        <v>155</v>
      </c>
    </row>
    <row r="51" spans="1:4" x14ac:dyDescent="0.2">
      <c r="A51">
        <v>42</v>
      </c>
      <c r="B51" t="s">
        <v>156</v>
      </c>
      <c r="C51" s="7" t="s">
        <v>28</v>
      </c>
      <c r="D51" t="s">
        <v>157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31"/>
  <sheetViews>
    <sheetView workbookViewId="0">
      <selection activeCell="D9" sqref="D9"/>
    </sheetView>
  </sheetViews>
  <sheetFormatPr defaultColWidth="9.140625" defaultRowHeight="12.75" x14ac:dyDescent="0.2"/>
  <cols>
    <col min="1" max="3" width="9.140625" style="6"/>
    <col min="4" max="4" width="9.140625" style="21"/>
    <col min="5" max="6" width="9.140625" style="6"/>
    <col min="7" max="14" width="9.140625" style="21"/>
    <col min="15" max="15" width="12" style="6" customWidth="1"/>
    <col min="16" max="17" width="9.140625" style="21"/>
    <col min="18" max="18" width="11.85546875" style="21" customWidth="1"/>
    <col min="19" max="16384" width="9.140625" style="21"/>
  </cols>
  <sheetData>
    <row r="1" spans="1:19" s="3" customFormat="1" x14ac:dyDescent="0.2">
      <c r="A1" s="23" t="s">
        <v>38</v>
      </c>
      <c r="B1" s="202" t="s">
        <v>0</v>
      </c>
      <c r="C1" s="202" t="s">
        <v>26</v>
      </c>
      <c r="D1" s="202" t="s">
        <v>1</v>
      </c>
      <c r="E1" s="214" t="s">
        <v>2</v>
      </c>
      <c r="F1" s="202" t="s">
        <v>3</v>
      </c>
      <c r="G1" s="178" t="s">
        <v>4</v>
      </c>
      <c r="H1" s="178" t="s">
        <v>5</v>
      </c>
      <c r="I1" s="178" t="s">
        <v>6</v>
      </c>
      <c r="J1" s="178" t="s">
        <v>7</v>
      </c>
      <c r="K1" s="178" t="s">
        <v>8</v>
      </c>
      <c r="L1" s="178" t="s">
        <v>9</v>
      </c>
      <c r="M1" s="178" t="s">
        <v>10</v>
      </c>
      <c r="N1" s="178" t="s">
        <v>11</v>
      </c>
      <c r="O1" s="202" t="s">
        <v>12</v>
      </c>
      <c r="P1" s="178" t="s">
        <v>13</v>
      </c>
      <c r="Q1" s="178" t="s">
        <v>14</v>
      </c>
      <c r="R1" s="178"/>
    </row>
    <row r="2" spans="1:19" s="424" customFormat="1" x14ac:dyDescent="0.2">
      <c r="A2" s="42" t="s">
        <v>21</v>
      </c>
      <c r="B2" s="41" t="s">
        <v>19</v>
      </c>
      <c r="C2" s="126" t="s">
        <v>435</v>
      </c>
      <c r="D2" s="126">
        <v>105</v>
      </c>
      <c r="E2" s="126"/>
      <c r="F2" s="126"/>
      <c r="G2" s="43"/>
      <c r="H2" s="43"/>
      <c r="I2" s="43"/>
      <c r="J2" s="43"/>
      <c r="K2" s="43"/>
      <c r="L2" s="43"/>
      <c r="M2" s="43"/>
      <c r="N2" s="43"/>
      <c r="O2" s="42" t="s">
        <v>425</v>
      </c>
    </row>
    <row r="3" spans="1:19" s="424" customFormat="1" ht="15" x14ac:dyDescent="0.25">
      <c r="A3" s="42" t="s">
        <v>21</v>
      </c>
      <c r="B3" s="41" t="s">
        <v>19</v>
      </c>
      <c r="C3" s="126" t="s">
        <v>435</v>
      </c>
      <c r="D3" s="126">
        <v>125</v>
      </c>
      <c r="E3" s="126"/>
      <c r="F3" s="126"/>
      <c r="G3" s="43"/>
      <c r="H3" s="43"/>
      <c r="I3" s="43"/>
      <c r="J3" s="43"/>
      <c r="K3" s="43"/>
      <c r="L3" s="43"/>
      <c r="M3" s="43"/>
      <c r="N3" s="43"/>
      <c r="O3" s="42"/>
      <c r="R3" s="424" t="s">
        <v>426</v>
      </c>
      <c r="S3" s="521" t="s">
        <v>427</v>
      </c>
    </row>
    <row r="4" spans="1:19" s="3" customFormat="1" ht="15" x14ac:dyDescent="0.25">
      <c r="A4" s="53" t="s">
        <v>21</v>
      </c>
      <c r="B4" s="64" t="s">
        <v>19</v>
      </c>
      <c r="C4" s="128" t="s">
        <v>435</v>
      </c>
      <c r="D4" s="128">
        <v>140</v>
      </c>
      <c r="E4" s="128"/>
      <c r="F4" s="128"/>
      <c r="G4" s="49"/>
      <c r="H4" s="49"/>
      <c r="I4" s="49"/>
      <c r="J4" s="49"/>
      <c r="K4" s="49"/>
      <c r="L4" s="49"/>
      <c r="M4" s="49"/>
      <c r="N4" s="49"/>
      <c r="O4" s="53"/>
      <c r="R4" s="3" t="s">
        <v>428</v>
      </c>
      <c r="S4" s="546" t="s">
        <v>429</v>
      </c>
    </row>
    <row r="5" spans="1:19" s="255" customFormat="1" x14ac:dyDescent="0.2">
      <c r="A5" s="42" t="s">
        <v>21</v>
      </c>
      <c r="B5" s="41" t="s">
        <v>24</v>
      </c>
      <c r="C5" s="41" t="s">
        <v>54</v>
      </c>
      <c r="D5" s="126">
        <v>100</v>
      </c>
      <c r="E5" s="126"/>
      <c r="F5" s="126"/>
      <c r="G5" s="43"/>
      <c r="H5" s="43"/>
      <c r="I5" s="43"/>
      <c r="J5" s="43"/>
      <c r="K5" s="424"/>
      <c r="L5" s="424"/>
      <c r="M5" s="160"/>
      <c r="N5" s="43"/>
      <c r="O5" s="218"/>
      <c r="P5" s="215"/>
    </row>
    <row r="6" spans="1:19" s="255" customFormat="1" ht="15" x14ac:dyDescent="0.25">
      <c r="A6" s="42" t="s">
        <v>21</v>
      </c>
      <c r="B6" s="41" t="s">
        <v>24</v>
      </c>
      <c r="C6" s="41" t="s">
        <v>54</v>
      </c>
      <c r="D6" s="126">
        <v>100</v>
      </c>
      <c r="E6" s="126"/>
      <c r="F6" s="126"/>
      <c r="G6" s="43"/>
      <c r="H6" s="43"/>
      <c r="I6" s="43"/>
      <c r="J6" s="43"/>
      <c r="K6" s="424"/>
      <c r="L6" s="424"/>
      <c r="M6" s="222" t="s">
        <v>16</v>
      </c>
      <c r="N6" s="43"/>
      <c r="O6" s="134"/>
      <c r="P6" s="315"/>
    </row>
    <row r="7" spans="1:19" s="2" customFormat="1" x14ac:dyDescent="0.2">
      <c r="A7" s="55" t="s">
        <v>21</v>
      </c>
      <c r="B7" s="65" t="s">
        <v>24</v>
      </c>
      <c r="C7" s="65" t="s">
        <v>54</v>
      </c>
      <c r="D7" s="113">
        <v>105</v>
      </c>
      <c r="E7" s="113"/>
      <c r="F7" s="113"/>
      <c r="G7" s="54"/>
      <c r="H7" s="54"/>
      <c r="I7" s="54"/>
      <c r="J7" s="54"/>
      <c r="K7" s="54"/>
      <c r="L7" s="54"/>
      <c r="M7" s="54"/>
      <c r="N7" s="54"/>
      <c r="O7" s="55"/>
    </row>
    <row r="8" spans="1:19" x14ac:dyDescent="0.2">
      <c r="A8" s="55" t="s">
        <v>21</v>
      </c>
      <c r="B8" s="65" t="s">
        <v>24</v>
      </c>
      <c r="C8" s="65" t="s">
        <v>54</v>
      </c>
      <c r="D8" s="112">
        <v>110</v>
      </c>
      <c r="E8" s="113"/>
      <c r="F8" s="113"/>
      <c r="G8" s="54"/>
      <c r="H8" s="54"/>
      <c r="I8" s="54"/>
      <c r="J8" s="54"/>
      <c r="K8" s="54"/>
      <c r="L8" s="54"/>
      <c r="M8" s="54"/>
      <c r="N8" s="54"/>
      <c r="O8" s="55"/>
      <c r="P8" s="2"/>
      <c r="Q8" s="2"/>
      <c r="R8" s="2"/>
    </row>
    <row r="9" spans="1:19" s="3" customFormat="1" x14ac:dyDescent="0.2">
      <c r="A9" s="53" t="s">
        <v>21</v>
      </c>
      <c r="B9" s="64" t="s">
        <v>24</v>
      </c>
      <c r="C9" s="64" t="s">
        <v>54</v>
      </c>
      <c r="D9" s="128">
        <v>180</v>
      </c>
      <c r="E9" s="128"/>
      <c r="F9" s="128"/>
      <c r="G9" s="49"/>
      <c r="H9" s="49"/>
      <c r="I9" s="49"/>
      <c r="J9" s="49"/>
      <c r="K9" s="49"/>
      <c r="L9" s="49"/>
      <c r="M9" s="49"/>
      <c r="N9" s="49"/>
      <c r="O9" s="53"/>
    </row>
    <row r="10" spans="1:19" s="424" customFormat="1" x14ac:dyDescent="0.2">
      <c r="A10" s="55" t="s">
        <v>21</v>
      </c>
      <c r="B10" s="41" t="s">
        <v>17</v>
      </c>
      <c r="C10" s="41" t="s">
        <v>60</v>
      </c>
      <c r="D10" s="112">
        <v>40</v>
      </c>
      <c r="E10" s="113"/>
      <c r="F10" s="113"/>
      <c r="G10" s="43"/>
      <c r="H10" s="43"/>
      <c r="I10" s="43"/>
      <c r="J10" s="43"/>
      <c r="K10" s="43"/>
      <c r="L10" s="43"/>
      <c r="M10" s="43"/>
      <c r="N10" s="43"/>
      <c r="O10" s="42" t="s">
        <v>424</v>
      </c>
    </row>
    <row r="11" spans="1:19" x14ac:dyDescent="0.2">
      <c r="A11" s="55" t="s">
        <v>21</v>
      </c>
      <c r="B11" s="41" t="s">
        <v>17</v>
      </c>
      <c r="C11" s="41" t="s">
        <v>60</v>
      </c>
      <c r="D11" s="112">
        <v>40</v>
      </c>
      <c r="E11" s="113"/>
      <c r="F11" s="113"/>
      <c r="G11" s="43"/>
      <c r="H11" s="43"/>
      <c r="I11" s="43"/>
      <c r="J11" s="43"/>
      <c r="K11" s="43"/>
      <c r="L11" s="43"/>
      <c r="M11" s="43"/>
      <c r="N11" s="43"/>
      <c r="O11" s="42" t="s">
        <v>424</v>
      </c>
      <c r="P11" s="32"/>
      <c r="Q11" s="32"/>
      <c r="R11" s="32"/>
    </row>
    <row r="12" spans="1:19" x14ac:dyDescent="0.2">
      <c r="A12" s="55" t="s">
        <v>21</v>
      </c>
      <c r="B12" s="41" t="s">
        <v>17</v>
      </c>
      <c r="C12" s="41" t="s">
        <v>60</v>
      </c>
      <c r="D12" s="112">
        <v>41</v>
      </c>
      <c r="E12" s="113"/>
      <c r="F12" s="113"/>
      <c r="G12" s="43"/>
      <c r="H12" s="43"/>
      <c r="I12" s="43"/>
      <c r="J12" s="43"/>
      <c r="K12" s="43"/>
      <c r="L12" s="43"/>
      <c r="M12" s="43"/>
      <c r="N12" s="43"/>
      <c r="O12" s="42" t="s">
        <v>424</v>
      </c>
      <c r="P12" s="424"/>
      <c r="Q12" s="32"/>
      <c r="R12" s="32"/>
    </row>
    <row r="13" spans="1:19" s="32" customFormat="1" x14ac:dyDescent="0.2">
      <c r="A13" s="55" t="s">
        <v>21</v>
      </c>
      <c r="B13" s="41" t="s">
        <v>17</v>
      </c>
      <c r="C13" s="41" t="s">
        <v>60</v>
      </c>
      <c r="D13" s="112">
        <v>45</v>
      </c>
      <c r="E13" s="113"/>
      <c r="F13" s="113"/>
      <c r="G13" s="43"/>
      <c r="H13" s="43"/>
      <c r="I13" s="43"/>
      <c r="J13" s="43"/>
      <c r="K13" s="43"/>
      <c r="L13" s="43"/>
      <c r="M13" s="43"/>
      <c r="N13" s="43"/>
      <c r="O13" s="42" t="s">
        <v>424</v>
      </c>
      <c r="P13" s="424"/>
    </row>
    <row r="14" spans="1:19" s="167" customFormat="1" x14ac:dyDescent="0.2">
      <c r="A14" s="55" t="s">
        <v>21</v>
      </c>
      <c r="B14" s="41" t="s">
        <v>17</v>
      </c>
      <c r="C14" s="41" t="s">
        <v>60</v>
      </c>
      <c r="D14" s="112">
        <v>75</v>
      </c>
      <c r="E14" s="113"/>
      <c r="F14" s="113"/>
      <c r="G14" s="43"/>
      <c r="H14" s="43"/>
      <c r="I14" s="43"/>
      <c r="J14" s="43"/>
      <c r="K14" s="43"/>
      <c r="L14" s="43"/>
      <c r="M14" s="43"/>
      <c r="N14" s="43"/>
      <c r="O14" s="42"/>
      <c r="P14" s="424"/>
    </row>
    <row r="15" spans="1:19" s="167" customFormat="1" x14ac:dyDescent="0.2">
      <c r="A15" s="55" t="s">
        <v>21</v>
      </c>
      <c r="B15" s="65" t="s">
        <v>17</v>
      </c>
      <c r="C15" s="41" t="s">
        <v>60</v>
      </c>
      <c r="D15" s="113">
        <v>75</v>
      </c>
      <c r="E15" s="113"/>
      <c r="F15" s="113"/>
      <c r="G15" s="54"/>
      <c r="H15" s="54"/>
      <c r="I15" s="54"/>
      <c r="J15" s="54"/>
      <c r="K15" s="54"/>
      <c r="L15" s="54"/>
      <c r="M15" s="54"/>
      <c r="N15" s="54"/>
      <c r="O15" s="55"/>
      <c r="P15" s="2"/>
      <c r="Q15" s="2"/>
      <c r="R15" s="2"/>
    </row>
    <row r="16" spans="1:19" s="167" customFormat="1" x14ac:dyDescent="0.2">
      <c r="A16" s="55" t="s">
        <v>21</v>
      </c>
      <c r="B16" s="65" t="s">
        <v>17</v>
      </c>
      <c r="C16" s="41" t="s">
        <v>60</v>
      </c>
      <c r="D16" s="113">
        <v>80</v>
      </c>
      <c r="E16" s="113"/>
      <c r="F16" s="113"/>
      <c r="G16" s="54"/>
      <c r="H16" s="54"/>
      <c r="I16" s="54"/>
      <c r="J16" s="54"/>
      <c r="K16" s="54"/>
      <c r="L16" s="54"/>
      <c r="M16" s="54"/>
      <c r="N16" s="54"/>
      <c r="O16" s="55"/>
      <c r="P16" s="2"/>
      <c r="Q16" s="2"/>
      <c r="R16" s="2"/>
    </row>
    <row r="17" spans="1:18" s="167" customFormat="1" x14ac:dyDescent="0.2">
      <c r="A17" s="42" t="s">
        <v>21</v>
      </c>
      <c r="B17" s="41" t="s">
        <v>17</v>
      </c>
      <c r="C17" s="41" t="s">
        <v>60</v>
      </c>
      <c r="D17" s="126">
        <v>85</v>
      </c>
      <c r="E17" s="126"/>
      <c r="F17" s="126"/>
      <c r="G17" s="43"/>
      <c r="H17" s="43"/>
      <c r="I17" s="43"/>
      <c r="J17" s="43"/>
      <c r="K17" s="424"/>
      <c r="L17" s="424"/>
      <c r="M17" s="160" t="s">
        <v>16</v>
      </c>
      <c r="N17" s="43"/>
      <c r="O17" s="218"/>
      <c r="P17" s="6"/>
    </row>
    <row r="18" spans="1:18" s="167" customFormat="1" ht="15" x14ac:dyDescent="0.25">
      <c r="A18" s="42" t="s">
        <v>21</v>
      </c>
      <c r="B18" s="41" t="s">
        <v>17</v>
      </c>
      <c r="C18" s="41" t="s">
        <v>60</v>
      </c>
      <c r="D18" s="126">
        <v>120</v>
      </c>
      <c r="E18" s="126"/>
      <c r="F18" s="126"/>
      <c r="G18" s="43"/>
      <c r="H18" s="43"/>
      <c r="I18" s="43"/>
      <c r="J18" s="43"/>
      <c r="K18" s="218"/>
      <c r="L18" s="217"/>
      <c r="M18" s="216"/>
      <c r="N18" s="43"/>
      <c r="O18" s="42"/>
    </row>
    <row r="19" spans="1:18" s="167" customFormat="1" x14ac:dyDescent="0.2">
      <c r="A19" s="42" t="s">
        <v>21</v>
      </c>
      <c r="B19" s="41" t="s">
        <v>17</v>
      </c>
      <c r="C19" s="41" t="s">
        <v>60</v>
      </c>
      <c r="D19" s="126">
        <v>120</v>
      </c>
      <c r="E19" s="126"/>
      <c r="F19" s="126"/>
      <c r="G19" s="54"/>
      <c r="H19" s="54"/>
      <c r="I19" s="54"/>
      <c r="J19" s="54"/>
      <c r="K19" s="54"/>
      <c r="L19" s="54"/>
      <c r="M19" s="54"/>
      <c r="N19" s="54"/>
      <c r="O19" s="55"/>
      <c r="P19" s="2"/>
      <c r="Q19" s="2"/>
      <c r="R19" s="2"/>
    </row>
    <row r="20" spans="1:18" x14ac:dyDescent="0.2">
      <c r="A20" s="42" t="s">
        <v>21</v>
      </c>
      <c r="B20" s="41" t="s">
        <v>17</v>
      </c>
      <c r="C20" s="41" t="s">
        <v>60</v>
      </c>
      <c r="D20" s="126">
        <v>120</v>
      </c>
      <c r="E20" s="126"/>
      <c r="F20" s="126"/>
      <c r="G20" s="43"/>
      <c r="H20" s="43"/>
      <c r="I20" s="43"/>
      <c r="J20" s="43"/>
      <c r="K20" s="43"/>
      <c r="L20" s="43"/>
      <c r="M20" s="43"/>
      <c r="N20" s="43"/>
      <c r="O20" s="42"/>
      <c r="P20" s="32"/>
      <c r="Q20" s="32"/>
      <c r="R20" s="32"/>
    </row>
    <row r="21" spans="1:18" s="2" customFormat="1" ht="15" x14ac:dyDescent="0.25">
      <c r="A21" s="42" t="s">
        <v>21</v>
      </c>
      <c r="B21" s="41" t="s">
        <v>17</v>
      </c>
      <c r="C21" s="41" t="s">
        <v>60</v>
      </c>
      <c r="D21" s="126">
        <v>125</v>
      </c>
      <c r="E21" s="126"/>
      <c r="F21" s="126"/>
      <c r="G21" s="43"/>
      <c r="H21" s="43"/>
      <c r="I21" s="43"/>
      <c r="J21" s="43"/>
      <c r="K21" s="62" t="s">
        <v>16</v>
      </c>
      <c r="L21" s="315" t="s">
        <v>16</v>
      </c>
      <c r="M21" s="71"/>
      <c r="N21" s="43"/>
      <c r="O21" s="42"/>
      <c r="P21" s="6"/>
      <c r="Q21" s="424"/>
      <c r="R21" s="424"/>
    </row>
    <row r="22" spans="1:18" s="2" customFormat="1" x14ac:dyDescent="0.2">
      <c r="A22" s="42" t="s">
        <v>21</v>
      </c>
      <c r="B22" s="41" t="s">
        <v>17</v>
      </c>
      <c r="C22" s="41" t="s">
        <v>60</v>
      </c>
      <c r="D22" s="126">
        <v>130</v>
      </c>
      <c r="E22" s="126"/>
      <c r="F22" s="126"/>
      <c r="G22" s="43"/>
      <c r="H22" s="43"/>
      <c r="I22" s="43"/>
      <c r="J22" s="43"/>
      <c r="K22" s="43"/>
      <c r="L22" s="43"/>
      <c r="M22" s="43"/>
      <c r="N22" s="43"/>
      <c r="O22" s="42"/>
      <c r="P22" s="424"/>
      <c r="Q22" s="424"/>
      <c r="R22" s="424"/>
    </row>
    <row r="23" spans="1:18" x14ac:dyDescent="0.2">
      <c r="A23" s="42" t="s">
        <v>21</v>
      </c>
      <c r="B23" s="41" t="s">
        <v>17</v>
      </c>
      <c r="C23" s="41" t="s">
        <v>60</v>
      </c>
      <c r="D23" s="126">
        <v>150</v>
      </c>
      <c r="E23" s="126"/>
      <c r="F23" s="126"/>
      <c r="G23" s="43"/>
      <c r="H23" s="43"/>
      <c r="I23" s="43"/>
      <c r="J23" s="43"/>
      <c r="K23" s="43"/>
      <c r="L23" s="43"/>
      <c r="M23" s="43"/>
      <c r="N23" s="43"/>
      <c r="O23" s="42"/>
      <c r="P23" s="32"/>
      <c r="Q23" s="32"/>
      <c r="R23" s="32"/>
    </row>
    <row r="24" spans="1:18" s="32" customFormat="1" x14ac:dyDescent="0.2">
      <c r="A24" s="42" t="s">
        <v>21</v>
      </c>
      <c r="B24" s="41" t="s">
        <v>17</v>
      </c>
      <c r="C24" s="41" t="s">
        <v>60</v>
      </c>
      <c r="D24" s="126">
        <v>220</v>
      </c>
      <c r="E24" s="126"/>
      <c r="F24" s="126"/>
      <c r="G24" s="43"/>
      <c r="H24" s="43"/>
      <c r="I24" s="43"/>
      <c r="J24" s="43"/>
      <c r="K24" s="43"/>
      <c r="L24" s="43"/>
      <c r="M24" s="43"/>
      <c r="N24" s="43"/>
      <c r="O24" s="42"/>
    </row>
    <row r="25" spans="1:18" s="32" customFormat="1" x14ac:dyDescent="0.2">
      <c r="A25" s="42" t="s">
        <v>21</v>
      </c>
      <c r="B25" s="41" t="s">
        <v>17</v>
      </c>
      <c r="C25" s="41" t="s">
        <v>60</v>
      </c>
      <c r="D25" s="127">
        <v>290</v>
      </c>
      <c r="E25" s="126"/>
      <c r="F25" s="126"/>
      <c r="G25" s="43"/>
      <c r="H25" s="43"/>
      <c r="I25" s="43"/>
      <c r="J25" s="43"/>
      <c r="K25" s="43"/>
      <c r="L25" s="43"/>
      <c r="M25" s="43"/>
      <c r="N25" s="43"/>
      <c r="O25" s="42"/>
    </row>
    <row r="26" spans="1:18" s="3" customFormat="1" x14ac:dyDescent="0.2">
      <c r="A26" s="53" t="s">
        <v>21</v>
      </c>
      <c r="B26" s="64" t="s">
        <v>22</v>
      </c>
      <c r="C26" s="64" t="s">
        <v>64</v>
      </c>
      <c r="D26" s="313">
        <v>370</v>
      </c>
      <c r="E26" s="128"/>
      <c r="F26" s="128"/>
      <c r="G26" s="49"/>
      <c r="H26" s="49"/>
      <c r="I26" s="49"/>
      <c r="J26" s="49"/>
      <c r="K26" s="49"/>
      <c r="L26" s="49"/>
      <c r="M26" s="49"/>
      <c r="N26" s="49"/>
      <c r="O26" s="53"/>
    </row>
    <row r="27" spans="1:18" s="3" customFormat="1" ht="38.25" x14ac:dyDescent="0.2">
      <c r="A27" s="540" t="s">
        <v>21</v>
      </c>
      <c r="B27" s="540" t="s">
        <v>25</v>
      </c>
      <c r="C27" s="540" t="s">
        <v>71</v>
      </c>
      <c r="D27" s="272" t="s">
        <v>423</v>
      </c>
      <c r="E27" s="540" t="s">
        <v>28</v>
      </c>
      <c r="F27" s="540" t="s">
        <v>253</v>
      </c>
      <c r="G27" s="541"/>
      <c r="H27" s="542" t="s">
        <v>202</v>
      </c>
      <c r="I27" s="543"/>
      <c r="J27" s="543"/>
      <c r="K27" s="543"/>
      <c r="L27" s="543"/>
      <c r="M27" s="543"/>
      <c r="N27" s="543"/>
      <c r="O27" s="544" t="s">
        <v>16</v>
      </c>
      <c r="P27" s="545"/>
      <c r="Q27" s="545"/>
      <c r="R27" s="545"/>
    </row>
    <row r="28" spans="1:18" s="424" customFormat="1" x14ac:dyDescent="0.2">
      <c r="A28" s="27">
        <v>2</v>
      </c>
      <c r="B28" s="41" t="s">
        <v>24</v>
      </c>
      <c r="C28" s="41" t="s">
        <v>54</v>
      </c>
      <c r="D28" s="126">
        <v>37</v>
      </c>
      <c r="E28" s="6"/>
      <c r="F28" s="6"/>
      <c r="O28" s="42" t="s">
        <v>424</v>
      </c>
    </row>
    <row r="29" spans="1:18" s="255" customFormat="1" x14ac:dyDescent="0.2">
      <c r="A29" s="27">
        <v>2</v>
      </c>
      <c r="B29" s="41" t="s">
        <v>24</v>
      </c>
      <c r="C29" s="41" t="s">
        <v>54</v>
      </c>
      <c r="D29" s="126">
        <v>38</v>
      </c>
      <c r="E29" s="6"/>
      <c r="F29" s="6"/>
      <c r="G29" s="424"/>
      <c r="H29" s="424"/>
      <c r="I29" s="424"/>
      <c r="J29" s="424"/>
      <c r="K29" s="424"/>
      <c r="L29" s="424"/>
      <c r="M29" s="424"/>
      <c r="N29" s="424"/>
      <c r="O29" s="42" t="s">
        <v>424</v>
      </c>
    </row>
    <row r="30" spans="1:18" s="538" customFormat="1" ht="15" customHeight="1" x14ac:dyDescent="0.2">
      <c r="A30" s="539">
        <v>2</v>
      </c>
      <c r="B30" s="129" t="s">
        <v>24</v>
      </c>
      <c r="C30" s="129" t="s">
        <v>54</v>
      </c>
      <c r="D30" s="130">
        <v>95</v>
      </c>
      <c r="E30" s="93"/>
      <c r="F30" s="93"/>
      <c r="G30" s="92"/>
      <c r="H30" s="92"/>
      <c r="I30" s="92"/>
      <c r="J30" s="92"/>
      <c r="K30" s="92"/>
      <c r="L30" s="92"/>
      <c r="M30" s="92"/>
      <c r="N30" s="92"/>
      <c r="O30" s="93"/>
      <c r="P30" s="92"/>
      <c r="Q30" s="92"/>
      <c r="R30" s="92"/>
    </row>
    <row r="31" spans="1:18" s="92" customFormat="1" x14ac:dyDescent="0.2">
      <c r="A31" s="139">
        <v>2</v>
      </c>
      <c r="B31" s="129" t="s">
        <v>17</v>
      </c>
      <c r="C31" s="129" t="s">
        <v>60</v>
      </c>
      <c r="D31" s="559">
        <v>90</v>
      </c>
      <c r="E31" s="93"/>
      <c r="F31" s="93"/>
      <c r="O31" s="93"/>
    </row>
  </sheetData>
  <sortState xmlns:xlrd2="http://schemas.microsoft.com/office/spreadsheetml/2017/richdata2" ref="A2:R29">
    <sortCondition ref="C2:C29"/>
    <sortCondition ref="D2:D2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BF9F8-4CF8-4BB7-BCFA-B10A82C24318}">
  <dimension ref="A1:R65"/>
  <sheetViews>
    <sheetView workbookViewId="0">
      <selection activeCell="C51" sqref="C51"/>
    </sheetView>
  </sheetViews>
  <sheetFormatPr defaultRowHeight="15" x14ac:dyDescent="0.25"/>
  <cols>
    <col min="1" max="1" width="9.140625" style="6"/>
    <col min="2" max="2" width="9.140625" style="583"/>
    <col min="3" max="3" width="9.140625" style="560"/>
    <col min="4" max="4" width="9.140625" style="6"/>
    <col min="6" max="6" width="9.140625" style="6"/>
  </cols>
  <sheetData>
    <row r="1" spans="1:18" s="3" customFormat="1" x14ac:dyDescent="0.25">
      <c r="A1" s="202" t="s">
        <v>38</v>
      </c>
      <c r="B1" s="584" t="s">
        <v>336</v>
      </c>
      <c r="C1" s="148" t="s">
        <v>0</v>
      </c>
      <c r="D1" s="202" t="s">
        <v>1</v>
      </c>
      <c r="E1" s="178" t="s">
        <v>2</v>
      </c>
      <c r="F1" s="202" t="s">
        <v>263</v>
      </c>
      <c r="G1" s="178" t="s">
        <v>3</v>
      </c>
      <c r="H1" s="178" t="s">
        <v>4</v>
      </c>
      <c r="I1" s="178" t="s">
        <v>5</v>
      </c>
      <c r="J1" s="178" t="s">
        <v>6</v>
      </c>
      <c r="K1" s="178" t="s">
        <v>7</v>
      </c>
      <c r="L1" s="178" t="s">
        <v>8</v>
      </c>
      <c r="M1" s="178" t="s">
        <v>9</v>
      </c>
      <c r="N1" s="178" t="s">
        <v>10</v>
      </c>
      <c r="O1" s="178" t="s">
        <v>27</v>
      </c>
      <c r="P1" s="178" t="s">
        <v>12</v>
      </c>
      <c r="Q1" s="178" t="s">
        <v>13</v>
      </c>
      <c r="R1" s="178" t="s">
        <v>14</v>
      </c>
    </row>
    <row r="2" spans="1:18" x14ac:dyDescent="0.25">
      <c r="A2" s="6">
        <v>1</v>
      </c>
      <c r="B2" s="581" t="s">
        <v>25</v>
      </c>
      <c r="C2" s="560" t="s">
        <v>264</v>
      </c>
      <c r="D2" s="6" t="s">
        <v>421</v>
      </c>
      <c r="G2">
        <v>279</v>
      </c>
    </row>
    <row r="3" spans="1:18" x14ac:dyDescent="0.25">
      <c r="A3" s="6">
        <v>1</v>
      </c>
      <c r="B3" s="581" t="s">
        <v>17</v>
      </c>
      <c r="C3" s="560" t="s">
        <v>60</v>
      </c>
      <c r="D3" s="6">
        <v>105</v>
      </c>
      <c r="E3">
        <v>3.5000000000000003E-2</v>
      </c>
    </row>
    <row r="4" spans="1:18" x14ac:dyDescent="0.25">
      <c r="A4" s="6">
        <v>1</v>
      </c>
      <c r="B4" s="581" t="s">
        <v>17</v>
      </c>
      <c r="C4" s="560" t="s">
        <v>60</v>
      </c>
      <c r="D4" s="6">
        <v>155</v>
      </c>
      <c r="E4">
        <v>7.6999999999999999E-2</v>
      </c>
    </row>
    <row r="5" spans="1:18" x14ac:dyDescent="0.25">
      <c r="A5" s="6">
        <v>1</v>
      </c>
      <c r="B5" s="581" t="s">
        <v>17</v>
      </c>
      <c r="C5" s="560" t="s">
        <v>60</v>
      </c>
      <c r="D5" s="6">
        <v>165</v>
      </c>
      <c r="E5">
        <v>0.107</v>
      </c>
    </row>
    <row r="6" spans="1:18" s="3" customFormat="1" x14ac:dyDescent="0.25">
      <c r="A6" s="12">
        <v>1</v>
      </c>
      <c r="B6" s="582" t="s">
        <v>17</v>
      </c>
      <c r="C6" s="561" t="s">
        <v>60</v>
      </c>
      <c r="D6" s="12">
        <v>175</v>
      </c>
      <c r="E6" s="3">
        <v>0.13400000000000001</v>
      </c>
      <c r="F6" s="12"/>
    </row>
    <row r="7" spans="1:18" x14ac:dyDescent="0.25">
      <c r="A7" s="6">
        <v>1</v>
      </c>
      <c r="B7" s="581" t="s">
        <v>22</v>
      </c>
      <c r="C7" s="560" t="s">
        <v>64</v>
      </c>
      <c r="D7" s="6">
        <v>110</v>
      </c>
      <c r="E7">
        <v>0.04</v>
      </c>
    </row>
    <row r="8" spans="1:18" x14ac:dyDescent="0.25">
      <c r="A8" s="6">
        <v>1</v>
      </c>
      <c r="B8" s="581" t="s">
        <v>22</v>
      </c>
      <c r="C8" s="560" t="s">
        <v>64</v>
      </c>
      <c r="D8" s="6">
        <v>115</v>
      </c>
      <c r="E8">
        <v>4.4999999999999998E-2</v>
      </c>
      <c r="I8" s="578" t="s">
        <v>16</v>
      </c>
    </row>
    <row r="9" spans="1:18" x14ac:dyDescent="0.25">
      <c r="A9" s="6">
        <v>1</v>
      </c>
      <c r="B9" s="581" t="s">
        <v>22</v>
      </c>
      <c r="C9" s="560" t="s">
        <v>64</v>
      </c>
      <c r="D9" s="6">
        <v>120</v>
      </c>
      <c r="E9">
        <v>5.2999999999999999E-2</v>
      </c>
    </row>
    <row r="10" spans="1:18" x14ac:dyDescent="0.25">
      <c r="A10" s="6">
        <v>1</v>
      </c>
      <c r="B10" s="581" t="s">
        <v>22</v>
      </c>
      <c r="C10" s="560" t="s">
        <v>64</v>
      </c>
      <c r="D10" s="6">
        <v>125</v>
      </c>
      <c r="E10">
        <v>6.2E-2</v>
      </c>
      <c r="G10" t="s">
        <v>272</v>
      </c>
    </row>
    <row r="11" spans="1:18" x14ac:dyDescent="0.25">
      <c r="A11" s="6">
        <v>1</v>
      </c>
      <c r="B11" s="581" t="s">
        <v>22</v>
      </c>
      <c r="C11" s="560" t="s">
        <v>64</v>
      </c>
      <c r="D11" s="6">
        <v>130</v>
      </c>
      <c r="E11">
        <v>5.5E-2</v>
      </c>
    </row>
    <row r="12" spans="1:18" x14ac:dyDescent="0.25">
      <c r="A12" s="6">
        <v>1</v>
      </c>
      <c r="B12" s="581" t="s">
        <v>22</v>
      </c>
      <c r="C12" s="560" t="s">
        <v>64</v>
      </c>
      <c r="D12" s="6">
        <v>160</v>
      </c>
      <c r="E12">
        <v>0.104</v>
      </c>
    </row>
    <row r="13" spans="1:18" x14ac:dyDescent="0.25">
      <c r="A13" s="6">
        <v>1</v>
      </c>
      <c r="B13" s="581" t="s">
        <v>22</v>
      </c>
      <c r="C13" s="560" t="s">
        <v>64</v>
      </c>
      <c r="D13" s="6">
        <v>165</v>
      </c>
      <c r="E13">
        <v>0.123</v>
      </c>
      <c r="F13" s="6" t="s">
        <v>271</v>
      </c>
    </row>
    <row r="14" spans="1:18" x14ac:dyDescent="0.25">
      <c r="A14" s="6">
        <v>1</v>
      </c>
      <c r="B14" s="581" t="s">
        <v>22</v>
      </c>
      <c r="C14" s="560" t="s">
        <v>64</v>
      </c>
      <c r="D14" s="6">
        <v>170</v>
      </c>
      <c r="E14">
        <v>0.115</v>
      </c>
    </row>
    <row r="15" spans="1:18" s="3" customFormat="1" x14ac:dyDescent="0.25">
      <c r="A15" s="12">
        <v>1</v>
      </c>
      <c r="B15" s="582" t="s">
        <v>22</v>
      </c>
      <c r="C15" s="561" t="s">
        <v>64</v>
      </c>
      <c r="D15" s="12">
        <v>175</v>
      </c>
      <c r="E15" s="3">
        <v>0.126</v>
      </c>
      <c r="F15" s="12" t="s">
        <v>271</v>
      </c>
    </row>
    <row r="16" spans="1:18" x14ac:dyDescent="0.25">
      <c r="A16" s="6">
        <v>1</v>
      </c>
      <c r="B16" s="581" t="s">
        <v>15</v>
      </c>
      <c r="C16" s="560" t="s">
        <v>68</v>
      </c>
      <c r="D16" s="6">
        <v>120</v>
      </c>
      <c r="E16">
        <v>4.9000000000000002E-2</v>
      </c>
      <c r="F16" s="6" t="s">
        <v>271</v>
      </c>
    </row>
    <row r="17" spans="1:6" s="3" customFormat="1" x14ac:dyDescent="0.25">
      <c r="A17" s="12">
        <v>1</v>
      </c>
      <c r="B17" s="582" t="s">
        <v>15</v>
      </c>
      <c r="C17" s="561" t="s">
        <v>68</v>
      </c>
      <c r="D17" s="12">
        <v>280</v>
      </c>
      <c r="E17" s="3">
        <v>0.46300000000000002</v>
      </c>
      <c r="F17" s="12" t="s">
        <v>271</v>
      </c>
    </row>
    <row r="18" spans="1:6" x14ac:dyDescent="0.25">
      <c r="A18" s="6">
        <v>1</v>
      </c>
      <c r="B18" s="581" t="s">
        <v>24</v>
      </c>
      <c r="C18" s="560" t="s">
        <v>54</v>
      </c>
      <c r="D18" s="6">
        <v>97</v>
      </c>
      <c r="E18">
        <v>3.3000000000000002E-2</v>
      </c>
    </row>
    <row r="19" spans="1:6" x14ac:dyDescent="0.25">
      <c r="A19" s="6">
        <v>1</v>
      </c>
      <c r="B19" s="581" t="s">
        <v>24</v>
      </c>
      <c r="C19" s="560" t="s">
        <v>54</v>
      </c>
      <c r="D19" s="6">
        <v>100</v>
      </c>
      <c r="E19">
        <v>3.1E-2</v>
      </c>
    </row>
    <row r="20" spans="1:6" x14ac:dyDescent="0.25">
      <c r="A20" s="6">
        <v>1</v>
      </c>
      <c r="B20" s="581" t="s">
        <v>24</v>
      </c>
      <c r="C20" s="560" t="s">
        <v>54</v>
      </c>
      <c r="D20" s="6">
        <v>103</v>
      </c>
      <c r="E20">
        <v>3.5000000000000003E-2</v>
      </c>
    </row>
    <row r="21" spans="1:6" x14ac:dyDescent="0.25">
      <c r="A21" s="6">
        <v>1</v>
      </c>
      <c r="B21" s="581" t="s">
        <v>24</v>
      </c>
      <c r="C21" s="560" t="s">
        <v>54</v>
      </c>
      <c r="D21" s="6">
        <v>105</v>
      </c>
      <c r="E21">
        <v>3.3000000000000002E-2</v>
      </c>
    </row>
    <row r="22" spans="1:6" x14ac:dyDescent="0.25">
      <c r="A22" s="6">
        <v>1</v>
      </c>
      <c r="B22" s="581" t="s">
        <v>24</v>
      </c>
      <c r="C22" s="560" t="s">
        <v>54</v>
      </c>
      <c r="D22" s="6">
        <v>110</v>
      </c>
      <c r="E22">
        <v>3.5000000000000003E-2</v>
      </c>
    </row>
    <row r="23" spans="1:6" x14ac:dyDescent="0.25">
      <c r="A23" s="6">
        <v>1</v>
      </c>
      <c r="B23" s="581" t="s">
        <v>24</v>
      </c>
      <c r="C23" s="560" t="s">
        <v>54</v>
      </c>
      <c r="D23" s="6">
        <v>110</v>
      </c>
      <c r="E23">
        <v>3.5000000000000003E-2</v>
      </c>
      <c r="F23" s="6" t="s">
        <v>271</v>
      </c>
    </row>
    <row r="24" spans="1:6" x14ac:dyDescent="0.25">
      <c r="A24" s="6">
        <v>1</v>
      </c>
      <c r="B24" s="581" t="s">
        <v>24</v>
      </c>
      <c r="C24" s="560" t="s">
        <v>54</v>
      </c>
      <c r="D24" s="6">
        <v>115</v>
      </c>
      <c r="E24">
        <v>4.3999999999999997E-2</v>
      </c>
    </row>
    <row r="25" spans="1:6" x14ac:dyDescent="0.25">
      <c r="A25" s="6">
        <v>1</v>
      </c>
      <c r="B25" s="581" t="s">
        <v>24</v>
      </c>
      <c r="C25" s="560" t="s">
        <v>54</v>
      </c>
      <c r="D25" s="6">
        <v>115</v>
      </c>
      <c r="E25">
        <v>3.5000000000000003E-2</v>
      </c>
    </row>
    <row r="26" spans="1:6" x14ac:dyDescent="0.25">
      <c r="A26" s="6">
        <v>1</v>
      </c>
      <c r="B26" s="581" t="s">
        <v>24</v>
      </c>
      <c r="C26" s="560" t="s">
        <v>54</v>
      </c>
      <c r="D26" s="6">
        <v>125</v>
      </c>
      <c r="E26">
        <v>5.5E-2</v>
      </c>
      <c r="F26" s="6" t="s">
        <v>271</v>
      </c>
    </row>
    <row r="27" spans="1:6" x14ac:dyDescent="0.25">
      <c r="A27" s="6">
        <v>1</v>
      </c>
      <c r="B27" s="581" t="s">
        <v>24</v>
      </c>
      <c r="C27" s="560" t="s">
        <v>54</v>
      </c>
      <c r="D27" s="6">
        <v>125</v>
      </c>
      <c r="E27">
        <v>4.9000000000000002E-2</v>
      </c>
    </row>
    <row r="28" spans="1:6" x14ac:dyDescent="0.25">
      <c r="A28" s="6">
        <v>1</v>
      </c>
      <c r="B28" s="581" t="s">
        <v>24</v>
      </c>
      <c r="C28" s="560" t="s">
        <v>54</v>
      </c>
      <c r="D28" s="6">
        <v>129</v>
      </c>
      <c r="E28">
        <v>4.9000000000000002E-2</v>
      </c>
    </row>
    <row r="29" spans="1:6" x14ac:dyDescent="0.25">
      <c r="A29" s="6">
        <v>1</v>
      </c>
      <c r="B29" s="581" t="s">
        <v>24</v>
      </c>
      <c r="C29" s="560" t="s">
        <v>54</v>
      </c>
      <c r="D29" s="6">
        <v>135</v>
      </c>
      <c r="E29">
        <v>0.06</v>
      </c>
    </row>
    <row r="30" spans="1:6" x14ac:dyDescent="0.25">
      <c r="A30" s="6">
        <v>1</v>
      </c>
      <c r="B30" s="581" t="s">
        <v>24</v>
      </c>
      <c r="C30" s="560" t="s">
        <v>54</v>
      </c>
      <c r="D30" s="6">
        <v>135</v>
      </c>
      <c r="E30">
        <v>6.4000000000000001E-2</v>
      </c>
    </row>
    <row r="31" spans="1:6" x14ac:dyDescent="0.25">
      <c r="A31" s="6">
        <v>1</v>
      </c>
      <c r="B31" s="581" t="s">
        <v>24</v>
      </c>
      <c r="C31" s="560" t="s">
        <v>54</v>
      </c>
      <c r="D31" s="6">
        <v>135</v>
      </c>
      <c r="E31">
        <v>6.2E-2</v>
      </c>
    </row>
    <row r="32" spans="1:6" x14ac:dyDescent="0.25">
      <c r="A32" s="6">
        <v>1</v>
      </c>
      <c r="B32" s="581" t="s">
        <v>24</v>
      </c>
      <c r="C32" s="560" t="s">
        <v>54</v>
      </c>
      <c r="D32" s="6">
        <v>135</v>
      </c>
      <c r="E32">
        <v>6.6000000000000003E-2</v>
      </c>
    </row>
    <row r="33" spans="1:6" x14ac:dyDescent="0.25">
      <c r="A33" s="6">
        <v>1</v>
      </c>
      <c r="B33" s="581" t="s">
        <v>24</v>
      </c>
      <c r="C33" s="560" t="s">
        <v>54</v>
      </c>
      <c r="D33" s="6">
        <v>140</v>
      </c>
      <c r="E33">
        <v>7.1999999999999995E-2</v>
      </c>
    </row>
    <row r="34" spans="1:6" x14ac:dyDescent="0.25">
      <c r="A34" s="6">
        <v>1</v>
      </c>
      <c r="B34" s="581" t="s">
        <v>24</v>
      </c>
      <c r="C34" s="560" t="s">
        <v>54</v>
      </c>
      <c r="D34" s="6">
        <v>140</v>
      </c>
      <c r="E34">
        <v>7.4999999999999997E-2</v>
      </c>
    </row>
    <row r="35" spans="1:6" x14ac:dyDescent="0.25">
      <c r="A35" s="6">
        <v>1</v>
      </c>
      <c r="B35" s="581" t="s">
        <v>24</v>
      </c>
      <c r="C35" s="560" t="s">
        <v>54</v>
      </c>
      <c r="D35" s="6">
        <v>140</v>
      </c>
      <c r="E35">
        <v>6.8000000000000005E-2</v>
      </c>
    </row>
    <row r="36" spans="1:6" x14ac:dyDescent="0.25">
      <c r="A36" s="6">
        <v>1</v>
      </c>
      <c r="B36" s="581" t="s">
        <v>24</v>
      </c>
      <c r="C36" s="560" t="s">
        <v>54</v>
      </c>
      <c r="D36" s="6">
        <v>145</v>
      </c>
      <c r="E36">
        <v>8.7999999999999995E-2</v>
      </c>
    </row>
    <row r="37" spans="1:6" x14ac:dyDescent="0.25">
      <c r="A37" s="6">
        <v>1</v>
      </c>
      <c r="B37" s="581" t="s">
        <v>24</v>
      </c>
      <c r="C37" s="560" t="s">
        <v>54</v>
      </c>
      <c r="D37" s="6">
        <v>160</v>
      </c>
      <c r="E37">
        <v>0.10100000000000001</v>
      </c>
    </row>
    <row r="38" spans="1:6" x14ac:dyDescent="0.25">
      <c r="A38" s="6">
        <v>1</v>
      </c>
      <c r="B38" s="581" t="s">
        <v>24</v>
      </c>
      <c r="C38" s="560" t="s">
        <v>54</v>
      </c>
      <c r="D38" s="6">
        <v>165</v>
      </c>
      <c r="E38">
        <v>0.108</v>
      </c>
    </row>
    <row r="39" spans="1:6" x14ac:dyDescent="0.25">
      <c r="A39" s="6">
        <v>1</v>
      </c>
      <c r="B39" s="581" t="s">
        <v>24</v>
      </c>
      <c r="C39" s="560" t="s">
        <v>54</v>
      </c>
      <c r="D39" s="6">
        <v>185</v>
      </c>
      <c r="E39">
        <v>0.14599999999999999</v>
      </c>
    </row>
    <row r="40" spans="1:6" x14ac:dyDescent="0.25">
      <c r="A40" s="6">
        <v>1</v>
      </c>
      <c r="B40" s="581" t="s">
        <v>24</v>
      </c>
      <c r="C40" s="560" t="s">
        <v>54</v>
      </c>
      <c r="D40" s="6">
        <v>195</v>
      </c>
      <c r="E40">
        <v>0.185</v>
      </c>
    </row>
    <row r="41" spans="1:6" x14ac:dyDescent="0.25">
      <c r="A41" s="6">
        <v>1</v>
      </c>
      <c r="B41" s="581" t="s">
        <v>24</v>
      </c>
      <c r="C41" s="560" t="s">
        <v>54</v>
      </c>
      <c r="D41" s="6">
        <v>200</v>
      </c>
      <c r="E41">
        <v>0.19400000000000001</v>
      </c>
    </row>
    <row r="42" spans="1:6" x14ac:dyDescent="0.25">
      <c r="A42" s="6">
        <v>1</v>
      </c>
      <c r="B42" s="581" t="s">
        <v>24</v>
      </c>
      <c r="C42" s="560" t="s">
        <v>54</v>
      </c>
      <c r="D42" s="6">
        <v>205</v>
      </c>
      <c r="E42">
        <v>0.192</v>
      </c>
    </row>
    <row r="43" spans="1:6" x14ac:dyDescent="0.25">
      <c r="A43" s="6">
        <v>1</v>
      </c>
      <c r="B43" s="581" t="s">
        <v>24</v>
      </c>
      <c r="C43" s="560" t="s">
        <v>54</v>
      </c>
      <c r="D43" s="6">
        <v>210</v>
      </c>
      <c r="E43">
        <v>0.22500000000000001</v>
      </c>
    </row>
    <row r="44" spans="1:6" x14ac:dyDescent="0.25">
      <c r="A44" s="6">
        <v>1</v>
      </c>
      <c r="B44" s="581" t="s">
        <v>24</v>
      </c>
      <c r="C44" s="560" t="s">
        <v>54</v>
      </c>
      <c r="D44" s="6">
        <v>215</v>
      </c>
      <c r="E44">
        <v>0.26900000000000002</v>
      </c>
    </row>
    <row r="45" spans="1:6" x14ac:dyDescent="0.25">
      <c r="A45" s="6">
        <v>1</v>
      </c>
      <c r="B45" s="581" t="s">
        <v>24</v>
      </c>
      <c r="C45" s="560" t="s">
        <v>54</v>
      </c>
      <c r="D45" s="6">
        <v>220</v>
      </c>
      <c r="E45">
        <v>0.26700000000000002</v>
      </c>
      <c r="F45" s="6" t="s">
        <v>271</v>
      </c>
    </row>
    <row r="46" spans="1:6" x14ac:dyDescent="0.25">
      <c r="A46" s="6">
        <v>1</v>
      </c>
      <c r="B46" s="581" t="s">
        <v>24</v>
      </c>
      <c r="C46" s="560" t="s">
        <v>54</v>
      </c>
      <c r="D46" s="6">
        <v>220</v>
      </c>
      <c r="E46">
        <v>0.27500000000000002</v>
      </c>
    </row>
    <row r="47" spans="1:6" s="3" customFormat="1" x14ac:dyDescent="0.25">
      <c r="A47" s="12">
        <v>1</v>
      </c>
      <c r="B47" s="582" t="s">
        <v>24</v>
      </c>
      <c r="C47" s="561" t="s">
        <v>54</v>
      </c>
      <c r="D47" s="12">
        <v>235</v>
      </c>
      <c r="E47" s="3">
        <v>0.29499999999999998</v>
      </c>
      <c r="F47" s="12" t="s">
        <v>271</v>
      </c>
    </row>
    <row r="48" spans="1:6" x14ac:dyDescent="0.25">
      <c r="A48" s="6">
        <v>1</v>
      </c>
      <c r="B48" s="581" t="s">
        <v>19</v>
      </c>
      <c r="C48" s="560" t="s">
        <v>435</v>
      </c>
      <c r="D48" s="6">
        <v>110</v>
      </c>
      <c r="E48">
        <v>4.3999999999999997E-2</v>
      </c>
      <c r="F48" s="6" t="s">
        <v>271</v>
      </c>
    </row>
    <row r="49" spans="1:7" x14ac:dyDescent="0.25">
      <c r="A49" s="6">
        <v>1</v>
      </c>
      <c r="B49" s="581" t="s">
        <v>19</v>
      </c>
      <c r="C49" s="560" t="s">
        <v>435</v>
      </c>
      <c r="D49" s="6">
        <v>110</v>
      </c>
      <c r="E49">
        <v>2.5999999999999999E-2</v>
      </c>
      <c r="F49" s="6" t="s">
        <v>271</v>
      </c>
    </row>
    <row r="50" spans="1:7" x14ac:dyDescent="0.25">
      <c r="A50" s="6">
        <v>1</v>
      </c>
      <c r="B50" s="581" t="s">
        <v>19</v>
      </c>
      <c r="C50" s="560" t="s">
        <v>435</v>
      </c>
      <c r="D50" s="6">
        <v>112</v>
      </c>
      <c r="E50">
        <v>4.3999999999999997E-2</v>
      </c>
    </row>
    <row r="51" spans="1:7" x14ac:dyDescent="0.25">
      <c r="A51" s="6">
        <v>1</v>
      </c>
      <c r="B51" s="581" t="s">
        <v>19</v>
      </c>
      <c r="C51" s="560" t="s">
        <v>435</v>
      </c>
      <c r="D51" s="6">
        <v>115</v>
      </c>
      <c r="E51">
        <v>3.6999999999999998E-2</v>
      </c>
    </row>
    <row r="52" spans="1:7" x14ac:dyDescent="0.25">
      <c r="A52" s="6">
        <v>1</v>
      </c>
      <c r="B52" s="581" t="s">
        <v>19</v>
      </c>
      <c r="C52" s="560" t="s">
        <v>435</v>
      </c>
      <c r="D52" s="6">
        <v>125</v>
      </c>
      <c r="E52">
        <v>4.3999999999999997E-2</v>
      </c>
      <c r="F52" s="6" t="s">
        <v>271</v>
      </c>
    </row>
    <row r="53" spans="1:7" x14ac:dyDescent="0.25">
      <c r="A53" s="6">
        <v>1</v>
      </c>
      <c r="B53" s="581" t="s">
        <v>19</v>
      </c>
      <c r="C53" s="560" t="s">
        <v>435</v>
      </c>
      <c r="D53" s="6">
        <v>130</v>
      </c>
      <c r="E53">
        <v>5.0999999999999997E-2</v>
      </c>
    </row>
    <row r="54" spans="1:7" x14ac:dyDescent="0.25">
      <c r="A54" s="6">
        <v>1</v>
      </c>
      <c r="B54" s="581" t="s">
        <v>19</v>
      </c>
      <c r="C54" s="560" t="s">
        <v>435</v>
      </c>
      <c r="D54" s="6">
        <v>130</v>
      </c>
      <c r="E54">
        <v>6.2E-2</v>
      </c>
      <c r="F54" s="6" t="s">
        <v>271</v>
      </c>
      <c r="G54" t="s">
        <v>432</v>
      </c>
    </row>
    <row r="55" spans="1:7" x14ac:dyDescent="0.25">
      <c r="A55" s="6">
        <v>1</v>
      </c>
      <c r="B55" s="581" t="s">
        <v>19</v>
      </c>
      <c r="C55" s="560" t="s">
        <v>435</v>
      </c>
      <c r="D55" s="6">
        <v>140</v>
      </c>
      <c r="E55">
        <v>6.6000000000000003E-2</v>
      </c>
      <c r="F55" s="6" t="s">
        <v>271</v>
      </c>
    </row>
    <row r="56" spans="1:7" x14ac:dyDescent="0.25">
      <c r="A56" s="6">
        <v>1</v>
      </c>
      <c r="B56" s="581" t="s">
        <v>19</v>
      </c>
      <c r="C56" s="560" t="s">
        <v>435</v>
      </c>
      <c r="D56" s="6">
        <v>140</v>
      </c>
      <c r="E56">
        <v>6.6000000000000003E-2</v>
      </c>
    </row>
    <row r="57" spans="1:7" x14ac:dyDescent="0.25">
      <c r="A57" s="6">
        <v>1</v>
      </c>
      <c r="B57" s="581" t="s">
        <v>19</v>
      </c>
      <c r="C57" s="560" t="s">
        <v>435</v>
      </c>
      <c r="D57" s="6">
        <v>145</v>
      </c>
      <c r="E57">
        <v>8.6999999999999994E-2</v>
      </c>
    </row>
    <row r="58" spans="1:7" x14ac:dyDescent="0.25">
      <c r="A58" s="6">
        <v>1</v>
      </c>
      <c r="B58" s="581" t="s">
        <v>19</v>
      </c>
      <c r="C58" s="560" t="s">
        <v>435</v>
      </c>
      <c r="D58" s="6">
        <v>165</v>
      </c>
      <c r="E58">
        <v>0.106</v>
      </c>
    </row>
    <row r="59" spans="1:7" x14ac:dyDescent="0.25">
      <c r="A59" s="6">
        <v>1</v>
      </c>
      <c r="B59" s="581" t="s">
        <v>19</v>
      </c>
      <c r="C59" s="560" t="s">
        <v>435</v>
      </c>
      <c r="D59" s="6">
        <v>175</v>
      </c>
      <c r="E59">
        <v>0.14799999999999999</v>
      </c>
    </row>
    <row r="60" spans="1:7" x14ac:dyDescent="0.25">
      <c r="A60" s="6">
        <v>1</v>
      </c>
      <c r="B60" s="581" t="s">
        <v>19</v>
      </c>
      <c r="C60" s="560" t="s">
        <v>435</v>
      </c>
      <c r="D60" s="6">
        <v>180</v>
      </c>
      <c r="E60">
        <v>0.14299999999999999</v>
      </c>
      <c r="G60" t="s">
        <v>272</v>
      </c>
    </row>
    <row r="61" spans="1:7" x14ac:dyDescent="0.25">
      <c r="A61" s="6">
        <v>1</v>
      </c>
      <c r="B61" s="581" t="s">
        <v>19</v>
      </c>
      <c r="C61" s="560" t="s">
        <v>435</v>
      </c>
      <c r="D61" s="6">
        <v>200</v>
      </c>
      <c r="E61">
        <v>0.22</v>
      </c>
    </row>
    <row r="62" spans="1:7" x14ac:dyDescent="0.25">
      <c r="A62" s="6">
        <v>1</v>
      </c>
      <c r="B62" s="581" t="s">
        <v>19</v>
      </c>
      <c r="C62" s="560" t="s">
        <v>435</v>
      </c>
      <c r="D62" s="6">
        <v>200</v>
      </c>
      <c r="E62">
        <v>0.24299999999999999</v>
      </c>
    </row>
    <row r="63" spans="1:7" x14ac:dyDescent="0.25">
      <c r="A63" s="6">
        <v>1</v>
      </c>
      <c r="B63" s="581" t="s">
        <v>19</v>
      </c>
      <c r="C63" s="560" t="s">
        <v>435</v>
      </c>
      <c r="D63" s="6">
        <v>215</v>
      </c>
      <c r="E63">
        <v>0.215</v>
      </c>
      <c r="F63" s="6" t="s">
        <v>271</v>
      </c>
    </row>
    <row r="64" spans="1:7" x14ac:dyDescent="0.25">
      <c r="A64" s="6">
        <v>1</v>
      </c>
      <c r="B64" s="581" t="s">
        <v>19</v>
      </c>
      <c r="C64" s="560" t="s">
        <v>435</v>
      </c>
      <c r="D64" s="6">
        <v>225</v>
      </c>
      <c r="E64">
        <v>0.245</v>
      </c>
    </row>
    <row r="65" spans="1:5" x14ac:dyDescent="0.25">
      <c r="A65" s="6">
        <v>1</v>
      </c>
      <c r="B65" s="581" t="s">
        <v>19</v>
      </c>
      <c r="C65" s="560" t="s">
        <v>435</v>
      </c>
      <c r="D65" s="6">
        <v>245</v>
      </c>
      <c r="E65">
        <v>0.33500000000000002</v>
      </c>
    </row>
  </sheetData>
  <sortState xmlns:xlrd2="http://schemas.microsoft.com/office/spreadsheetml/2017/richdata2" ref="A3:R65">
    <sortCondition ref="C3:C65"/>
    <sortCondition ref="D3:D65"/>
  </sortState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52"/>
  <sheetViews>
    <sheetView topLeftCell="A7" workbookViewId="0">
      <selection activeCell="C21" sqref="C21:C22"/>
    </sheetView>
  </sheetViews>
  <sheetFormatPr defaultColWidth="9.140625" defaultRowHeight="12.75" x14ac:dyDescent="0.2"/>
  <cols>
    <col min="1" max="1" width="8.140625" style="32" customWidth="1"/>
    <col min="2" max="2" width="26.5703125" style="32" customWidth="1"/>
    <col min="3" max="3" width="22.7109375" style="171" customWidth="1"/>
    <col min="4" max="14" width="9.140625" style="32"/>
    <col min="15" max="15" width="9.7109375" style="32" customWidth="1"/>
    <col min="16" max="16" width="9.28515625" style="32" bestFit="1" customWidth="1"/>
    <col min="17" max="17" width="10" style="32" bestFit="1" customWidth="1"/>
    <col min="18" max="16384" width="9.140625" style="32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53"/>
      <c r="F2" s="153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32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32" t="s">
        <v>79</v>
      </c>
      <c r="C14" s="166" t="s">
        <v>160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32" t="s">
        <v>82</v>
      </c>
      <c r="C15" s="168">
        <v>44377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32" t="s">
        <v>84</v>
      </c>
      <c r="C16" s="166" t="s">
        <v>246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6" x14ac:dyDescent="0.2">
      <c r="A17" s="165">
        <v>7</v>
      </c>
      <c r="B17" s="32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6" x14ac:dyDescent="0.2">
      <c r="A18" s="165">
        <v>8</v>
      </c>
      <c r="B18" s="32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6" x14ac:dyDescent="0.2">
      <c r="A19" s="165">
        <v>9</v>
      </c>
      <c r="B19" s="32" t="s">
        <v>92</v>
      </c>
      <c r="C19" s="166" t="s">
        <v>93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6" x14ac:dyDescent="0.2">
      <c r="A20" s="165">
        <v>10</v>
      </c>
      <c r="B20" s="32" t="s">
        <v>95</v>
      </c>
      <c r="C20" s="166">
        <v>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6" x14ac:dyDescent="0.2">
      <c r="A21" s="165">
        <v>11</v>
      </c>
      <c r="B21" s="32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6" x14ac:dyDescent="0.2">
      <c r="A22" s="165">
        <v>12</v>
      </c>
      <c r="B22" s="32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6" x14ac:dyDescent="0.2">
      <c r="A23" s="165">
        <v>13</v>
      </c>
      <c r="B23" s="32" t="s">
        <v>101</v>
      </c>
      <c r="C23" s="166">
        <v>250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6" x14ac:dyDescent="0.2">
      <c r="A24" s="165">
        <v>14</v>
      </c>
      <c r="B24" s="32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O24" s="32" t="s">
        <v>225</v>
      </c>
    </row>
    <row r="25" spans="1:16" x14ac:dyDescent="0.2">
      <c r="A25" s="165">
        <v>15</v>
      </c>
      <c r="B25" s="32" t="s">
        <v>104</v>
      </c>
      <c r="C25" s="166">
        <v>2931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O25" s="248" t="s">
        <v>181</v>
      </c>
      <c r="P25" s="248" t="s">
        <v>182</v>
      </c>
    </row>
    <row r="26" spans="1:16" x14ac:dyDescent="0.2">
      <c r="A26" s="165">
        <v>16</v>
      </c>
      <c r="B26" s="32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O26" s="248">
        <v>2931</v>
      </c>
      <c r="P26" s="4">
        <f>O26/60</f>
        <v>48.85</v>
      </c>
    </row>
    <row r="27" spans="1:16" x14ac:dyDescent="0.2">
      <c r="A27" s="165">
        <v>17</v>
      </c>
      <c r="B27" s="32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6" x14ac:dyDescent="0.2">
      <c r="A28" s="165">
        <v>18</v>
      </c>
      <c r="B28" s="32" t="s">
        <v>110</v>
      </c>
      <c r="C28" s="166">
        <v>400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6" x14ac:dyDescent="0.2">
      <c r="A29" s="165">
        <v>19</v>
      </c>
      <c r="B29" s="32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6" x14ac:dyDescent="0.2">
      <c r="A30" s="165">
        <v>20</v>
      </c>
      <c r="B30" s="32" t="s">
        <v>114</v>
      </c>
      <c r="C30" s="166">
        <v>8.5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6" x14ac:dyDescent="0.2">
      <c r="A31" s="165">
        <v>21</v>
      </c>
      <c r="B31" s="32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6" x14ac:dyDescent="0.2">
      <c r="A32" s="165">
        <v>22</v>
      </c>
      <c r="B32" s="32" t="s">
        <v>118</v>
      </c>
      <c r="C32" s="172" t="s">
        <v>165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6" x14ac:dyDescent="0.2">
      <c r="A33" s="165">
        <v>23</v>
      </c>
      <c r="B33" s="32" t="s">
        <v>121</v>
      </c>
      <c r="C33" s="173" t="s">
        <v>164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  <c r="O33" s="174"/>
      <c r="P33" s="174"/>
    </row>
    <row r="34" spans="1:16" x14ac:dyDescent="0.2">
      <c r="A34" s="165">
        <v>24</v>
      </c>
      <c r="B34" s="32" t="s">
        <v>123</v>
      </c>
      <c r="C34" s="170">
        <v>0.45833333333333331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6" x14ac:dyDescent="0.2">
      <c r="A35" s="165">
        <v>25</v>
      </c>
      <c r="B35" s="32" t="s">
        <v>124</v>
      </c>
      <c r="C35" s="170">
        <v>0.52083333333333337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6" x14ac:dyDescent="0.2">
      <c r="A36" s="165">
        <v>26</v>
      </c>
      <c r="B36" s="32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6" x14ac:dyDescent="0.2">
      <c r="A37" s="165">
        <v>27</v>
      </c>
      <c r="B37" s="32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6" x14ac:dyDescent="0.2">
      <c r="A38" s="165">
        <v>28</v>
      </c>
      <c r="B38" s="32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6" x14ac:dyDescent="0.2">
      <c r="A39" s="165">
        <v>29</v>
      </c>
      <c r="B39" s="32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6" x14ac:dyDescent="0.2">
      <c r="A40" s="165">
        <v>30</v>
      </c>
      <c r="B40" s="32" t="s">
        <v>132</v>
      </c>
      <c r="C40" s="166">
        <v>304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6" x14ac:dyDescent="0.2">
      <c r="A41" s="165">
        <v>31</v>
      </c>
      <c r="B41" s="32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6" x14ac:dyDescent="0.2">
      <c r="A42" s="165">
        <v>32</v>
      </c>
      <c r="B42" s="32" t="s">
        <v>134</v>
      </c>
      <c r="C42" s="166">
        <v>14.9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6" x14ac:dyDescent="0.2">
      <c r="A43" s="165">
        <v>33</v>
      </c>
      <c r="B43" s="32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6" x14ac:dyDescent="0.2">
      <c r="A44" s="165">
        <v>34</v>
      </c>
      <c r="B44" s="32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6" x14ac:dyDescent="0.2">
      <c r="A45" s="165">
        <v>35</v>
      </c>
      <c r="B45" s="32" t="s">
        <v>139</v>
      </c>
      <c r="C45" s="166">
        <v>15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6" x14ac:dyDescent="0.2">
      <c r="A46" s="165">
        <v>36</v>
      </c>
      <c r="B46" s="32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6" x14ac:dyDescent="0.2">
      <c r="A47" s="165">
        <v>37</v>
      </c>
      <c r="B47" s="32" t="s">
        <v>144</v>
      </c>
      <c r="C47" s="166" t="s">
        <v>145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6" x14ac:dyDescent="0.2">
      <c r="A48" s="165">
        <v>38</v>
      </c>
      <c r="B48" s="32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32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32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32" t="s">
        <v>153</v>
      </c>
      <c r="C51" s="166" t="s">
        <v>256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32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4"/>
  <sheetViews>
    <sheetView topLeftCell="A16" workbookViewId="0">
      <selection activeCell="I19" sqref="I19"/>
    </sheetView>
  </sheetViews>
  <sheetFormatPr defaultRowHeight="15" x14ac:dyDescent="0.25"/>
  <cols>
    <col min="1" max="1" width="12.42578125" style="6" customWidth="1"/>
    <col min="2" max="2" width="9.28515625" style="589" customWidth="1"/>
    <col min="3" max="3" width="9.28515625" style="500" customWidth="1"/>
    <col min="4" max="4" width="9.140625" style="486"/>
    <col min="5" max="5" width="9.140625" style="6"/>
    <col min="12" max="12" width="9.140625" style="27"/>
    <col min="13" max="13" width="6" customWidth="1"/>
    <col min="14" max="14" width="14.5703125" customWidth="1"/>
    <col min="15" max="15" width="12" customWidth="1"/>
    <col min="16" max="16" width="11.42578125" style="6" customWidth="1"/>
  </cols>
  <sheetData>
    <row r="1" spans="1:17" s="3" customFormat="1" ht="30" x14ac:dyDescent="0.25">
      <c r="A1" s="202" t="s">
        <v>247</v>
      </c>
      <c r="B1" s="125" t="s">
        <v>26</v>
      </c>
      <c r="C1" s="497" t="s">
        <v>386</v>
      </c>
      <c r="D1" s="495" t="s">
        <v>385</v>
      </c>
      <c r="E1" s="202" t="s">
        <v>3</v>
      </c>
      <c r="F1" s="178" t="s">
        <v>4</v>
      </c>
      <c r="G1" s="178" t="s">
        <v>5</v>
      </c>
      <c r="H1" s="178" t="s">
        <v>6</v>
      </c>
      <c r="I1" s="178" t="s">
        <v>7</v>
      </c>
      <c r="J1" s="178" t="s">
        <v>8</v>
      </c>
      <c r="K1" s="178" t="s">
        <v>9</v>
      </c>
      <c r="L1" s="185" t="s">
        <v>10</v>
      </c>
      <c r="M1" s="178" t="s">
        <v>27</v>
      </c>
      <c r="N1" s="178" t="s">
        <v>12</v>
      </c>
      <c r="O1" s="178" t="s">
        <v>13</v>
      </c>
      <c r="P1" s="202" t="s">
        <v>14</v>
      </c>
      <c r="Q1" s="178"/>
    </row>
    <row r="2" spans="1:17" s="572" customFormat="1" ht="26.25" customHeight="1" x14ac:dyDescent="0.2">
      <c r="A2" s="320">
        <v>135</v>
      </c>
      <c r="B2" s="585" t="s">
        <v>264</v>
      </c>
      <c r="C2" s="570" t="s">
        <v>384</v>
      </c>
      <c r="D2" s="571"/>
      <c r="E2" s="501">
        <v>200</v>
      </c>
      <c r="G2" s="208" t="s">
        <v>202</v>
      </c>
      <c r="L2" s="585"/>
      <c r="N2" s="505" t="s">
        <v>393</v>
      </c>
      <c r="P2" s="573" t="s">
        <v>16</v>
      </c>
    </row>
    <row r="3" spans="1:17" s="2" customFormat="1" ht="29.25" customHeight="1" x14ac:dyDescent="0.25">
      <c r="A3" s="65" t="s">
        <v>19</v>
      </c>
      <c r="B3" s="560" t="s">
        <v>435</v>
      </c>
      <c r="C3" s="242">
        <v>235</v>
      </c>
      <c r="D3" s="490">
        <v>0.317</v>
      </c>
      <c r="E3" s="17"/>
      <c r="L3" s="73"/>
      <c r="N3" s="574" t="s">
        <v>394</v>
      </c>
      <c r="P3" s="17" t="s">
        <v>30</v>
      </c>
    </row>
    <row r="4" spans="1:17" s="2" customFormat="1" x14ac:dyDescent="0.25">
      <c r="A4" s="65" t="s">
        <v>19</v>
      </c>
      <c r="B4" s="560" t="s">
        <v>435</v>
      </c>
      <c r="C4" s="242">
        <v>240</v>
      </c>
      <c r="D4" s="490">
        <v>0.375</v>
      </c>
      <c r="E4" s="17"/>
      <c r="L4" s="73" t="s">
        <v>436</v>
      </c>
      <c r="N4" s="2" t="s">
        <v>257</v>
      </c>
      <c r="P4" s="17" t="s">
        <v>30</v>
      </c>
    </row>
    <row r="5" spans="1:17" s="3" customFormat="1" x14ac:dyDescent="0.25">
      <c r="A5" s="64" t="s">
        <v>19</v>
      </c>
      <c r="B5" s="561" t="s">
        <v>435</v>
      </c>
      <c r="C5" s="498">
        <v>280</v>
      </c>
      <c r="D5" s="536">
        <v>0.45600000000000002</v>
      </c>
      <c r="E5" s="77"/>
      <c r="L5" s="28"/>
      <c r="P5" s="12" t="s">
        <v>30</v>
      </c>
    </row>
    <row r="6" spans="1:17" s="2" customFormat="1" x14ac:dyDescent="0.25">
      <c r="A6" s="65" t="s">
        <v>17</v>
      </c>
      <c r="B6" s="586" t="s">
        <v>60</v>
      </c>
      <c r="C6" s="242">
        <v>43</v>
      </c>
      <c r="D6" s="490">
        <v>1.4999999999999999E-2</v>
      </c>
      <c r="E6" s="17"/>
      <c r="L6" s="73"/>
      <c r="P6" s="17" t="s">
        <v>433</v>
      </c>
    </row>
    <row r="7" spans="1:17" s="2" customFormat="1" x14ac:dyDescent="0.25">
      <c r="A7" s="65" t="s">
        <v>17</v>
      </c>
      <c r="B7" s="586" t="s">
        <v>60</v>
      </c>
      <c r="C7" s="242">
        <v>90</v>
      </c>
      <c r="D7" s="490">
        <v>2.1999999999999999E-2</v>
      </c>
      <c r="E7" s="17"/>
      <c r="L7" s="73"/>
      <c r="P7" s="12" t="s">
        <v>30</v>
      </c>
    </row>
    <row r="8" spans="1:17" s="2" customFormat="1" ht="15" customHeight="1" x14ac:dyDescent="0.25">
      <c r="A8" s="65" t="s">
        <v>17</v>
      </c>
      <c r="B8" s="586" t="s">
        <v>60</v>
      </c>
      <c r="C8" s="242">
        <v>94</v>
      </c>
      <c r="D8" s="490">
        <v>2.1999999999999999E-2</v>
      </c>
      <c r="E8" s="17"/>
      <c r="I8" s="17" t="s">
        <v>387</v>
      </c>
      <c r="L8" s="73"/>
      <c r="N8" s="2" t="s">
        <v>388</v>
      </c>
      <c r="P8" s="12" t="s">
        <v>30</v>
      </c>
    </row>
    <row r="9" spans="1:17" s="237" customFormat="1" x14ac:dyDescent="0.25">
      <c r="A9" s="65" t="s">
        <v>17</v>
      </c>
      <c r="B9" s="586" t="s">
        <v>60</v>
      </c>
      <c r="C9" s="242">
        <v>95</v>
      </c>
      <c r="D9" s="490">
        <v>2.5000000000000001E-2</v>
      </c>
      <c r="E9" s="17"/>
      <c r="F9" s="2"/>
      <c r="G9" s="2"/>
      <c r="H9" s="2"/>
      <c r="I9" s="2"/>
      <c r="J9" s="2"/>
      <c r="K9" s="2"/>
      <c r="L9" s="73"/>
      <c r="M9" s="2"/>
      <c r="N9" s="2"/>
      <c r="O9" s="2"/>
      <c r="P9" s="12" t="s">
        <v>30</v>
      </c>
      <c r="Q9" s="2"/>
    </row>
    <row r="10" spans="1:17" s="2" customFormat="1" x14ac:dyDescent="0.25">
      <c r="A10" s="65" t="s">
        <v>17</v>
      </c>
      <c r="B10" s="586" t="s">
        <v>60</v>
      </c>
      <c r="C10" s="499">
        <v>110</v>
      </c>
      <c r="D10" s="491">
        <v>2.7E-2</v>
      </c>
      <c r="E10" s="79"/>
      <c r="L10" s="73"/>
      <c r="P10" s="12" t="s">
        <v>30</v>
      </c>
    </row>
    <row r="11" spans="1:17" s="2" customFormat="1" x14ac:dyDescent="0.25">
      <c r="A11" s="65" t="s">
        <v>17</v>
      </c>
      <c r="B11" s="586" t="s">
        <v>60</v>
      </c>
      <c r="C11" s="242">
        <v>175</v>
      </c>
      <c r="D11" s="490">
        <v>0.121</v>
      </c>
      <c r="E11" s="17"/>
      <c r="L11" s="73"/>
      <c r="P11" s="12" t="s">
        <v>30</v>
      </c>
    </row>
    <row r="12" spans="1:17" s="2" customFormat="1" x14ac:dyDescent="0.25">
      <c r="A12" s="65" t="s">
        <v>17</v>
      </c>
      <c r="B12" s="586" t="s">
        <v>60</v>
      </c>
      <c r="C12" s="242">
        <v>200</v>
      </c>
      <c r="D12" s="490">
        <v>0.20899999999999999</v>
      </c>
      <c r="E12" s="17"/>
      <c r="L12" s="73" t="s">
        <v>436</v>
      </c>
      <c r="P12" s="12" t="s">
        <v>30</v>
      </c>
    </row>
    <row r="13" spans="1:17" s="2" customFormat="1" x14ac:dyDescent="0.25">
      <c r="A13" s="65" t="s">
        <v>17</v>
      </c>
      <c r="B13" s="586" t="s">
        <v>60</v>
      </c>
      <c r="C13" s="242">
        <v>215</v>
      </c>
      <c r="D13" s="490">
        <v>0.21199999999999999</v>
      </c>
      <c r="E13" s="17"/>
      <c r="L13" s="73"/>
      <c r="P13" s="12" t="s">
        <v>30</v>
      </c>
    </row>
    <row r="14" spans="1:17" s="2" customFormat="1" x14ac:dyDescent="0.25">
      <c r="A14" s="65" t="s">
        <v>17</v>
      </c>
      <c r="B14" s="586" t="s">
        <v>60</v>
      </c>
      <c r="C14" s="242">
        <v>220</v>
      </c>
      <c r="D14" s="490">
        <v>0.26500000000000001</v>
      </c>
      <c r="E14" s="17"/>
      <c r="L14" s="73"/>
      <c r="P14" s="12" t="s">
        <v>30</v>
      </c>
    </row>
    <row r="15" spans="1:17" s="3" customFormat="1" x14ac:dyDescent="0.25">
      <c r="A15" s="64" t="s">
        <v>17</v>
      </c>
      <c r="B15" s="587" t="s">
        <v>60</v>
      </c>
      <c r="C15" s="136">
        <v>290</v>
      </c>
      <c r="D15" s="487">
        <v>0.54200000000000004</v>
      </c>
      <c r="E15" s="12"/>
      <c r="L15" s="28"/>
      <c r="P15" s="12" t="s">
        <v>30</v>
      </c>
    </row>
    <row r="16" spans="1:17" s="2" customFormat="1" x14ac:dyDescent="0.25">
      <c r="A16" s="65" t="s">
        <v>22</v>
      </c>
      <c r="B16" s="586" t="s">
        <v>64</v>
      </c>
      <c r="C16" s="242">
        <v>135</v>
      </c>
      <c r="D16" s="490">
        <v>5.7000000000000002E-2</v>
      </c>
      <c r="E16" s="17"/>
      <c r="L16" s="73" t="s">
        <v>436</v>
      </c>
      <c r="P16" s="12" t="s">
        <v>30</v>
      </c>
    </row>
    <row r="17" spans="1:17" s="2" customFormat="1" x14ac:dyDescent="0.25">
      <c r="A17" s="65" t="s">
        <v>22</v>
      </c>
      <c r="B17" s="586" t="s">
        <v>64</v>
      </c>
      <c r="C17" s="242">
        <v>140</v>
      </c>
      <c r="D17" s="490">
        <v>7.4999999999999997E-2</v>
      </c>
      <c r="E17" s="17"/>
      <c r="L17" s="73"/>
      <c r="P17" s="12" t="s">
        <v>30</v>
      </c>
    </row>
    <row r="18" spans="1:17" s="2" customFormat="1" x14ac:dyDescent="0.25">
      <c r="A18" s="65" t="s">
        <v>22</v>
      </c>
      <c r="B18" s="586" t="s">
        <v>64</v>
      </c>
      <c r="C18" s="242">
        <v>180</v>
      </c>
      <c r="D18" s="490">
        <v>0.13400000000000001</v>
      </c>
      <c r="E18" s="17"/>
      <c r="L18" s="73"/>
      <c r="P18" s="12" t="s">
        <v>30</v>
      </c>
    </row>
    <row r="19" spans="1:17" x14ac:dyDescent="0.25">
      <c r="A19" s="65" t="s">
        <v>22</v>
      </c>
      <c r="B19" s="586" t="s">
        <v>64</v>
      </c>
      <c r="C19" s="242">
        <v>220</v>
      </c>
      <c r="D19" s="490">
        <v>0.24299999999999999</v>
      </c>
      <c r="E19" s="17"/>
      <c r="F19" s="2"/>
      <c r="G19" s="2"/>
      <c r="H19" s="2"/>
      <c r="I19" s="2"/>
      <c r="J19" s="2"/>
      <c r="K19" s="2"/>
      <c r="L19" s="73"/>
      <c r="M19" s="2"/>
      <c r="N19" s="2"/>
      <c r="O19" s="2"/>
      <c r="P19" s="12" t="s">
        <v>30</v>
      </c>
      <c r="Q19" s="2"/>
    </row>
    <row r="20" spans="1:17" s="3" customFormat="1" x14ac:dyDescent="0.25">
      <c r="A20" s="64" t="s">
        <v>22</v>
      </c>
      <c r="B20" s="587" t="s">
        <v>64</v>
      </c>
      <c r="C20" s="136">
        <v>265</v>
      </c>
      <c r="D20" s="487">
        <v>0.46300000000000002</v>
      </c>
      <c r="E20" s="12"/>
      <c r="L20" s="28"/>
      <c r="P20" s="12" t="s">
        <v>30</v>
      </c>
    </row>
    <row r="21" spans="1:17" s="92" customFormat="1" x14ac:dyDescent="0.25">
      <c r="A21" s="494" t="s">
        <v>15</v>
      </c>
      <c r="B21" s="588" t="s">
        <v>68</v>
      </c>
      <c r="C21" s="138">
        <v>330</v>
      </c>
      <c r="D21" s="488">
        <v>0.71199999999999997</v>
      </c>
      <c r="E21" s="93"/>
      <c r="L21" s="139"/>
      <c r="P21" s="93" t="s">
        <v>30</v>
      </c>
    </row>
    <row r="22" spans="1:17" s="2" customFormat="1" x14ac:dyDescent="0.25">
      <c r="A22" s="65" t="s">
        <v>24</v>
      </c>
      <c r="B22" s="586" t="s">
        <v>54</v>
      </c>
      <c r="C22" s="242">
        <v>40</v>
      </c>
      <c r="D22" s="490"/>
      <c r="E22" s="17"/>
      <c r="L22" s="73"/>
      <c r="P22" s="17" t="s">
        <v>433</v>
      </c>
    </row>
    <row r="23" spans="1:17" s="2" customFormat="1" x14ac:dyDescent="0.25">
      <c r="A23" s="65" t="s">
        <v>24</v>
      </c>
      <c r="B23" s="586" t="s">
        <v>54</v>
      </c>
      <c r="C23" s="242">
        <v>40</v>
      </c>
      <c r="D23" s="490"/>
      <c r="E23" s="17"/>
      <c r="L23" s="73"/>
      <c r="P23" s="17" t="s">
        <v>433</v>
      </c>
    </row>
    <row r="24" spans="1:17" s="2" customFormat="1" x14ac:dyDescent="0.25">
      <c r="A24" s="65" t="s">
        <v>24</v>
      </c>
      <c r="B24" s="586" t="s">
        <v>54</v>
      </c>
      <c r="C24" s="242">
        <v>40</v>
      </c>
      <c r="D24" s="490"/>
      <c r="E24" s="17"/>
      <c r="L24" s="73"/>
      <c r="P24" s="17" t="s">
        <v>433</v>
      </c>
    </row>
    <row r="25" spans="1:17" s="2" customFormat="1" x14ac:dyDescent="0.25">
      <c r="A25" s="65" t="s">
        <v>24</v>
      </c>
      <c r="B25" s="586" t="s">
        <v>54</v>
      </c>
      <c r="C25" s="242">
        <v>42</v>
      </c>
      <c r="D25" s="490"/>
      <c r="E25" s="17"/>
      <c r="L25" s="73"/>
      <c r="P25" s="17" t="s">
        <v>433</v>
      </c>
    </row>
    <row r="26" spans="1:17" s="2" customFormat="1" x14ac:dyDescent="0.25">
      <c r="A26" s="65" t="s">
        <v>24</v>
      </c>
      <c r="B26" s="586" t="s">
        <v>54</v>
      </c>
      <c r="C26" s="242">
        <v>45</v>
      </c>
      <c r="D26" s="490"/>
      <c r="E26" s="17"/>
      <c r="L26" s="73"/>
      <c r="P26" s="17" t="s">
        <v>433</v>
      </c>
    </row>
    <row r="27" spans="1:17" s="2" customFormat="1" x14ac:dyDescent="0.25">
      <c r="A27" s="65" t="s">
        <v>24</v>
      </c>
      <c r="B27" s="586" t="s">
        <v>54</v>
      </c>
      <c r="C27" s="242">
        <v>45</v>
      </c>
      <c r="D27" s="490"/>
      <c r="E27" s="17"/>
      <c r="L27" s="73"/>
      <c r="P27" s="17" t="s">
        <v>433</v>
      </c>
    </row>
    <row r="28" spans="1:17" s="2" customFormat="1" x14ac:dyDescent="0.25">
      <c r="A28" s="65" t="s">
        <v>24</v>
      </c>
      <c r="B28" s="586" t="s">
        <v>54</v>
      </c>
      <c r="C28" s="242">
        <v>46</v>
      </c>
      <c r="D28" s="490"/>
      <c r="E28" s="17"/>
      <c r="L28" s="73"/>
      <c r="P28" s="17" t="s">
        <v>433</v>
      </c>
    </row>
    <row r="29" spans="1:17" s="2" customFormat="1" x14ac:dyDescent="0.25">
      <c r="A29" s="65" t="s">
        <v>24</v>
      </c>
      <c r="B29" s="586" t="s">
        <v>54</v>
      </c>
      <c r="C29" s="242">
        <v>45</v>
      </c>
      <c r="D29" s="490"/>
      <c r="E29" s="17"/>
      <c r="L29" s="73"/>
      <c r="P29" s="17" t="s">
        <v>433</v>
      </c>
    </row>
    <row r="30" spans="1:17" s="2" customFormat="1" x14ac:dyDescent="0.25">
      <c r="A30" s="65" t="s">
        <v>24</v>
      </c>
      <c r="B30" s="586" t="s">
        <v>54</v>
      </c>
      <c r="C30" s="242">
        <v>145</v>
      </c>
      <c r="D30" s="490">
        <v>8.4000000000000005E-2</v>
      </c>
      <c r="E30" s="17"/>
      <c r="L30" s="73"/>
      <c r="P30" s="17" t="s">
        <v>30</v>
      </c>
    </row>
    <row r="31" spans="1:17" s="2" customFormat="1" x14ac:dyDescent="0.25">
      <c r="A31" s="65" t="s">
        <v>24</v>
      </c>
      <c r="B31" s="586" t="s">
        <v>54</v>
      </c>
      <c r="C31" s="242">
        <v>155</v>
      </c>
      <c r="D31" s="490">
        <v>0.106</v>
      </c>
      <c r="E31" s="17"/>
      <c r="L31" s="73"/>
      <c r="P31" s="17" t="s">
        <v>30</v>
      </c>
    </row>
    <row r="32" spans="1:17" s="2" customFormat="1" x14ac:dyDescent="0.25">
      <c r="A32" s="65" t="s">
        <v>24</v>
      </c>
      <c r="B32" s="586" t="s">
        <v>54</v>
      </c>
      <c r="C32" s="242">
        <v>165</v>
      </c>
      <c r="D32" s="490">
        <v>0.126</v>
      </c>
      <c r="E32" s="17"/>
      <c r="L32" s="73"/>
      <c r="P32" s="17" t="s">
        <v>30</v>
      </c>
    </row>
    <row r="33" spans="1:17" s="2" customFormat="1" x14ac:dyDescent="0.25">
      <c r="A33" s="65" t="s">
        <v>24</v>
      </c>
      <c r="B33" s="586" t="s">
        <v>54</v>
      </c>
      <c r="C33" s="499">
        <v>200</v>
      </c>
      <c r="D33" s="491">
        <v>0.19</v>
      </c>
      <c r="E33" s="79"/>
      <c r="L33" s="73"/>
      <c r="P33" s="17" t="s">
        <v>30</v>
      </c>
    </row>
    <row r="34" spans="1:17" s="3" customFormat="1" x14ac:dyDescent="0.25">
      <c r="A34" s="64" t="s">
        <v>24</v>
      </c>
      <c r="B34" s="587" t="s">
        <v>54</v>
      </c>
      <c r="C34" s="291">
        <v>310</v>
      </c>
      <c r="D34" s="557">
        <v>0.63500000000000001</v>
      </c>
      <c r="E34" s="291"/>
      <c r="F34" s="292"/>
      <c r="G34" s="209"/>
      <c r="H34" s="292"/>
      <c r="I34" s="292"/>
      <c r="J34" s="292"/>
      <c r="K34" s="292"/>
      <c r="L34" s="272"/>
      <c r="M34" s="292"/>
      <c r="N34" s="298" t="s">
        <v>16</v>
      </c>
      <c r="O34" s="292"/>
      <c r="P34" s="12" t="s">
        <v>30</v>
      </c>
      <c r="Q34" s="292"/>
    </row>
  </sheetData>
  <sortState xmlns:xlrd2="http://schemas.microsoft.com/office/spreadsheetml/2017/richdata2" ref="A3:Q34">
    <sortCondition ref="B3:B34"/>
    <sortCondition ref="C3:C34"/>
  </sortState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52"/>
  <sheetViews>
    <sheetView topLeftCell="B1" workbookViewId="0">
      <selection activeCell="C16" sqref="C16"/>
    </sheetView>
  </sheetViews>
  <sheetFormatPr defaultColWidth="9.140625" defaultRowHeight="12.75" x14ac:dyDescent="0.2"/>
  <cols>
    <col min="1" max="1" width="8.140625" style="176" customWidth="1"/>
    <col min="2" max="2" width="26.5703125" style="176" customWidth="1"/>
    <col min="3" max="3" width="22.7109375" style="171" customWidth="1"/>
    <col min="4" max="14" width="9.140625" style="176"/>
    <col min="15" max="15" width="9.7109375" style="176" customWidth="1"/>
    <col min="16" max="16" width="9.28515625" style="176" bestFit="1" customWidth="1"/>
    <col min="17" max="17" width="10" style="176" bestFit="1" customWidth="1"/>
    <col min="18" max="16384" width="9.140625" style="176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77"/>
      <c r="F2" s="177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176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176" t="s">
        <v>79</v>
      </c>
      <c r="C14" s="166" t="s">
        <v>160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176" t="s">
        <v>82</v>
      </c>
      <c r="C15" s="168">
        <v>44390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176" t="s">
        <v>84</v>
      </c>
      <c r="C16" s="166" t="s">
        <v>204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5" x14ac:dyDescent="0.2">
      <c r="A17" s="165">
        <v>7</v>
      </c>
      <c r="B17" s="176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5" x14ac:dyDescent="0.2">
      <c r="A18" s="165">
        <v>8</v>
      </c>
      <c r="B18" s="176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5" x14ac:dyDescent="0.2">
      <c r="A19" s="165">
        <v>9</v>
      </c>
      <c r="B19" s="176" t="s">
        <v>92</v>
      </c>
      <c r="C19" s="166" t="s">
        <v>241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5" x14ac:dyDescent="0.2">
      <c r="A20" s="165">
        <v>10</v>
      </c>
      <c r="B20" s="176" t="s">
        <v>95</v>
      </c>
      <c r="C20" s="166">
        <v>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5" x14ac:dyDescent="0.2">
      <c r="A21" s="165">
        <v>11</v>
      </c>
      <c r="B21" s="176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5" x14ac:dyDescent="0.2">
      <c r="A22" s="165">
        <v>12</v>
      </c>
      <c r="B22" s="176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5" x14ac:dyDescent="0.2">
      <c r="A23" s="165">
        <v>13</v>
      </c>
      <c r="B23" s="176" t="s">
        <v>101</v>
      </c>
      <c r="C23" s="166">
        <v>250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5" x14ac:dyDescent="0.2">
      <c r="A24" s="165">
        <v>14</v>
      </c>
      <c r="B24" s="176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</row>
    <row r="25" spans="1:15" x14ac:dyDescent="0.2">
      <c r="A25" s="165">
        <v>15</v>
      </c>
      <c r="B25" s="176" t="s">
        <v>104</v>
      </c>
      <c r="C25" s="166">
        <v>3132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248" t="s">
        <v>225</v>
      </c>
      <c r="O25" s="248"/>
    </row>
    <row r="26" spans="1:15" x14ac:dyDescent="0.2">
      <c r="A26" s="165">
        <v>16</v>
      </c>
      <c r="B26" s="176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248" t="s">
        <v>181</v>
      </c>
      <c r="O26" s="248" t="s">
        <v>182</v>
      </c>
    </row>
    <row r="27" spans="1:15" x14ac:dyDescent="0.2">
      <c r="A27" s="165">
        <v>17</v>
      </c>
      <c r="B27" s="176" t="s">
        <v>109</v>
      </c>
      <c r="C27" s="166">
        <v>100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  <c r="N27" s="424">
        <v>3132</v>
      </c>
      <c r="O27" s="4">
        <f>N27/60</f>
        <v>52.2</v>
      </c>
    </row>
    <row r="28" spans="1:15" x14ac:dyDescent="0.2">
      <c r="A28" s="165">
        <v>18</v>
      </c>
      <c r="B28" s="176" t="s">
        <v>110</v>
      </c>
      <c r="C28" s="166">
        <v>400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5" x14ac:dyDescent="0.2">
      <c r="A29" s="165">
        <v>19</v>
      </c>
      <c r="B29" s="176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5" x14ac:dyDescent="0.2">
      <c r="A30" s="165">
        <v>20</v>
      </c>
      <c r="B30" s="176" t="s">
        <v>114</v>
      </c>
      <c r="C30" s="166">
        <v>8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5" x14ac:dyDescent="0.2">
      <c r="A31" s="165">
        <v>21</v>
      </c>
      <c r="B31" s="176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5" x14ac:dyDescent="0.2">
      <c r="A32" s="165">
        <v>22</v>
      </c>
      <c r="B32" s="176" t="s">
        <v>118</v>
      </c>
      <c r="C32" s="172" t="s">
        <v>165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6" x14ac:dyDescent="0.2">
      <c r="A33" s="165">
        <v>23</v>
      </c>
      <c r="B33" s="176" t="s">
        <v>121</v>
      </c>
      <c r="C33" s="173" t="s">
        <v>164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  <c r="O33" s="174"/>
      <c r="P33" s="174"/>
    </row>
    <row r="34" spans="1:16" x14ac:dyDescent="0.2">
      <c r="A34" s="165">
        <v>24</v>
      </c>
      <c r="B34" s="176" t="s">
        <v>123</v>
      </c>
      <c r="C34" s="170">
        <v>0.625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6" x14ac:dyDescent="0.2">
      <c r="A35" s="165">
        <v>25</v>
      </c>
      <c r="B35" s="176" t="s">
        <v>124</v>
      </c>
      <c r="C35" s="170">
        <v>0.66666666666666663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6" x14ac:dyDescent="0.2">
      <c r="A36" s="165">
        <v>26</v>
      </c>
      <c r="B36" s="176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6" x14ac:dyDescent="0.2">
      <c r="A37" s="165">
        <v>27</v>
      </c>
      <c r="B37" s="176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6" x14ac:dyDescent="0.2">
      <c r="A38" s="165">
        <v>28</v>
      </c>
      <c r="B38" s="176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6" x14ac:dyDescent="0.2">
      <c r="A39" s="165">
        <v>29</v>
      </c>
      <c r="B39" s="176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6" x14ac:dyDescent="0.2">
      <c r="A40" s="165">
        <v>30</v>
      </c>
      <c r="B40" s="176" t="s">
        <v>132</v>
      </c>
      <c r="C40" s="166">
        <v>222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6" x14ac:dyDescent="0.2">
      <c r="A41" s="165">
        <v>31</v>
      </c>
      <c r="B41" s="176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</row>
    <row r="42" spans="1:16" x14ac:dyDescent="0.2">
      <c r="A42" s="165">
        <v>32</v>
      </c>
      <c r="B42" s="176" t="s">
        <v>134</v>
      </c>
      <c r="C42" s="166">
        <v>19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6" x14ac:dyDescent="0.2">
      <c r="A43" s="165">
        <v>33</v>
      </c>
      <c r="B43" s="176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6" x14ac:dyDescent="0.2">
      <c r="A44" s="165">
        <v>34</v>
      </c>
      <c r="B44" s="176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6" x14ac:dyDescent="0.2">
      <c r="A45" s="165">
        <v>35</v>
      </c>
      <c r="B45" s="176" t="s">
        <v>139</v>
      </c>
      <c r="C45" s="166">
        <v>12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6" x14ac:dyDescent="0.2">
      <c r="A46" s="165">
        <v>36</v>
      </c>
      <c r="B46" s="176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6" x14ac:dyDescent="0.2">
      <c r="A47" s="165">
        <v>37</v>
      </c>
      <c r="B47" s="176" t="s">
        <v>144</v>
      </c>
      <c r="C47" s="166" t="s">
        <v>145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6" x14ac:dyDescent="0.2">
      <c r="A48" s="165">
        <v>38</v>
      </c>
      <c r="B48" s="176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176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176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176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176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2"/>
  <sheetViews>
    <sheetView workbookViewId="0">
      <selection activeCell="F18" sqref="F18"/>
    </sheetView>
  </sheetViews>
  <sheetFormatPr defaultColWidth="9.140625" defaultRowHeight="12.75" x14ac:dyDescent="0.2"/>
  <cols>
    <col min="1" max="1" width="9.140625" style="6"/>
    <col min="2" max="2" width="9.140625" style="6" customWidth="1"/>
    <col min="3" max="3" width="9.28515625" style="6" customWidth="1"/>
    <col min="4" max="4" width="9.140625" style="6"/>
    <col min="5" max="5" width="9.140625" style="8"/>
    <col min="6" max="7" width="9.140625" style="6"/>
    <col min="8" max="8" width="9.140625" style="21"/>
    <col min="9" max="9" width="8.28515625" style="21" customWidth="1"/>
    <col min="10" max="10" width="6.42578125" style="21" customWidth="1"/>
    <col min="11" max="11" width="9.140625" style="21"/>
    <col min="12" max="12" width="9.140625" style="6"/>
    <col min="13" max="14" width="9" style="6" customWidth="1"/>
    <col min="15" max="15" width="4.42578125" style="6" customWidth="1"/>
    <col min="16" max="16" width="14.140625" style="6" bestFit="1" customWidth="1"/>
    <col min="17" max="17" width="9.140625" style="21"/>
    <col min="18" max="18" width="11.85546875" style="21" customWidth="1"/>
    <col min="19" max="16384" width="9.140625" style="21"/>
  </cols>
  <sheetData>
    <row r="1" spans="1:18" s="3" customFormat="1" ht="25.5" customHeight="1" x14ac:dyDescent="0.2">
      <c r="A1" s="202" t="s">
        <v>315</v>
      </c>
      <c r="B1" s="202" t="s">
        <v>336</v>
      </c>
      <c r="C1" s="202" t="s">
        <v>0</v>
      </c>
      <c r="D1" s="202" t="s">
        <v>1</v>
      </c>
      <c r="E1" s="475" t="s">
        <v>2</v>
      </c>
      <c r="F1" s="202" t="s">
        <v>263</v>
      </c>
      <c r="G1" s="202" t="s">
        <v>3</v>
      </c>
      <c r="H1" s="178" t="s">
        <v>4</v>
      </c>
      <c r="I1" s="178" t="s">
        <v>5</v>
      </c>
      <c r="J1" s="178" t="s">
        <v>6</v>
      </c>
      <c r="K1" s="178" t="s">
        <v>7</v>
      </c>
      <c r="L1" s="178" t="s">
        <v>8</v>
      </c>
      <c r="M1" s="178" t="s">
        <v>9</v>
      </c>
      <c r="N1" s="202" t="s">
        <v>10</v>
      </c>
      <c r="O1" s="178" t="s">
        <v>27</v>
      </c>
      <c r="P1" s="178" t="s">
        <v>12</v>
      </c>
      <c r="Q1" s="178" t="s">
        <v>13</v>
      </c>
      <c r="R1" s="202" t="s">
        <v>14</v>
      </c>
    </row>
    <row r="2" spans="1:18" s="208" customFormat="1" ht="31.5" customHeight="1" x14ac:dyDescent="0.2">
      <c r="A2" s="558">
        <v>1</v>
      </c>
      <c r="B2" s="501">
        <v>135</v>
      </c>
      <c r="C2" s="501" t="s">
        <v>264</v>
      </c>
      <c r="D2" s="501" t="s">
        <v>384</v>
      </c>
      <c r="E2" s="502"/>
      <c r="F2" s="501"/>
      <c r="G2" s="501">
        <v>176</v>
      </c>
      <c r="H2" s="503"/>
      <c r="I2" s="476"/>
      <c r="J2" s="503"/>
      <c r="K2" s="503"/>
      <c r="L2" s="501"/>
      <c r="M2" s="501"/>
      <c r="N2" s="465"/>
      <c r="O2" s="465"/>
      <c r="P2" s="505" t="s">
        <v>390</v>
      </c>
      <c r="Q2" s="504"/>
      <c r="R2" s="465"/>
    </row>
    <row r="3" spans="1:18" s="2" customFormat="1" ht="26.25" customHeight="1" x14ac:dyDescent="0.25">
      <c r="A3" s="17">
        <v>1</v>
      </c>
      <c r="B3" s="394" t="s">
        <v>17</v>
      </c>
      <c r="C3" s="249" t="s">
        <v>60</v>
      </c>
      <c r="D3" s="249">
        <v>95</v>
      </c>
      <c r="E3" s="472"/>
      <c r="F3" s="249"/>
      <c r="G3" s="249"/>
      <c r="H3" s="473"/>
      <c r="I3" s="473"/>
      <c r="J3" s="473"/>
      <c r="K3" s="473"/>
      <c r="L3" s="249"/>
      <c r="M3" s="249"/>
      <c r="N3" s="2" t="s">
        <v>16</v>
      </c>
      <c r="O3" s="17"/>
      <c r="P3" s="506" t="s">
        <v>391</v>
      </c>
      <c r="R3" s="2" t="s">
        <v>389</v>
      </c>
    </row>
    <row r="4" spans="1:18" s="2" customFormat="1" ht="15" x14ac:dyDescent="0.25">
      <c r="A4" s="17">
        <v>1</v>
      </c>
      <c r="B4" s="394" t="s">
        <v>17</v>
      </c>
      <c r="C4" s="249" t="s">
        <v>60</v>
      </c>
      <c r="D4" s="249">
        <v>115</v>
      </c>
      <c r="E4" s="472"/>
      <c r="F4" s="249" t="s">
        <v>271</v>
      </c>
      <c r="G4" s="249"/>
      <c r="H4" s="473"/>
      <c r="I4" s="473"/>
      <c r="J4" s="473"/>
      <c r="K4" s="473"/>
      <c r="L4" s="249"/>
      <c r="M4" s="249"/>
      <c r="N4" s="17"/>
      <c r="O4" s="17"/>
      <c r="P4" s="17"/>
      <c r="R4" s="2" t="s">
        <v>389</v>
      </c>
    </row>
    <row r="5" spans="1:18" s="2" customFormat="1" ht="15" x14ac:dyDescent="0.25">
      <c r="A5" s="17">
        <v>1</v>
      </c>
      <c r="B5" s="394" t="s">
        <v>17</v>
      </c>
      <c r="C5" s="249" t="s">
        <v>60</v>
      </c>
      <c r="D5" s="249">
        <v>160</v>
      </c>
      <c r="E5" s="472"/>
      <c r="F5" s="249"/>
      <c r="G5" s="249"/>
      <c r="H5" s="473"/>
      <c r="I5" s="473"/>
      <c r="J5" s="473"/>
      <c r="K5" s="473"/>
      <c r="L5" s="249"/>
      <c r="M5" s="249"/>
      <c r="N5" s="17"/>
      <c r="O5" s="17"/>
      <c r="P5" s="17"/>
      <c r="R5" s="2" t="s">
        <v>389</v>
      </c>
    </row>
    <row r="6" spans="1:18" s="2" customFormat="1" ht="15" x14ac:dyDescent="0.25">
      <c r="A6" s="235">
        <v>1</v>
      </c>
      <c r="B6" s="394" t="s">
        <v>17</v>
      </c>
      <c r="C6" s="249" t="s">
        <v>60</v>
      </c>
      <c r="D6" s="249">
        <v>175</v>
      </c>
      <c r="E6" s="472"/>
      <c r="F6" s="249" t="s">
        <v>271</v>
      </c>
      <c r="G6" s="249"/>
      <c r="I6" s="474"/>
      <c r="J6" s="473"/>
      <c r="K6" s="473"/>
      <c r="L6" s="249"/>
      <c r="M6" s="249"/>
      <c r="N6" s="94"/>
      <c r="O6" s="94"/>
      <c r="P6" s="473" t="s">
        <v>392</v>
      </c>
      <c r="Q6" s="101"/>
      <c r="R6" s="2" t="s">
        <v>389</v>
      </c>
    </row>
    <row r="7" spans="1:18" s="2" customFormat="1" ht="15" x14ac:dyDescent="0.25">
      <c r="A7" s="235">
        <v>1</v>
      </c>
      <c r="B7" s="394" t="s">
        <v>17</v>
      </c>
      <c r="C7" s="249" t="s">
        <v>60</v>
      </c>
      <c r="D7" s="249">
        <v>185</v>
      </c>
      <c r="E7" s="472"/>
      <c r="F7" s="249"/>
      <c r="G7" s="249"/>
      <c r="H7" s="473"/>
      <c r="I7" s="474"/>
      <c r="J7" s="473"/>
      <c r="K7" s="473"/>
      <c r="L7" s="249"/>
      <c r="M7" s="249"/>
      <c r="N7" s="94"/>
      <c r="O7" s="94"/>
      <c r="P7" s="94"/>
      <c r="Q7" s="101"/>
      <c r="R7" s="2" t="s">
        <v>389</v>
      </c>
    </row>
    <row r="8" spans="1:18" s="2" customFormat="1" ht="15" x14ac:dyDescent="0.25">
      <c r="A8" s="235">
        <v>1</v>
      </c>
      <c r="B8" s="394" t="s">
        <v>17</v>
      </c>
      <c r="C8" s="249" t="s">
        <v>60</v>
      </c>
      <c r="D8" s="249">
        <v>195</v>
      </c>
      <c r="E8" s="472"/>
      <c r="F8" s="249"/>
      <c r="G8" s="249"/>
      <c r="H8" s="473"/>
      <c r="I8" s="473"/>
      <c r="J8" s="473"/>
      <c r="K8" s="473"/>
      <c r="L8" s="249"/>
      <c r="M8" s="249"/>
      <c r="N8" s="17"/>
      <c r="O8" s="17"/>
      <c r="P8" s="17"/>
      <c r="R8" s="2" t="s">
        <v>389</v>
      </c>
    </row>
    <row r="9" spans="1:18" s="2" customFormat="1" ht="15" x14ac:dyDescent="0.25">
      <c r="A9" s="235">
        <v>1</v>
      </c>
      <c r="B9" s="394" t="s">
        <v>17</v>
      </c>
      <c r="C9" s="249" t="s">
        <v>60</v>
      </c>
      <c r="D9" s="249">
        <v>215</v>
      </c>
      <c r="E9" s="472"/>
      <c r="F9" s="249" t="s">
        <v>271</v>
      </c>
      <c r="G9" s="249"/>
      <c r="H9" s="473"/>
      <c r="I9" s="474"/>
      <c r="J9" s="473"/>
      <c r="K9" s="473"/>
      <c r="L9" s="249"/>
      <c r="M9" s="249"/>
      <c r="N9" s="94"/>
      <c r="O9" s="94"/>
      <c r="P9" s="94"/>
      <c r="Q9" s="101"/>
      <c r="R9" s="2" t="s">
        <v>389</v>
      </c>
    </row>
    <row r="10" spans="1:18" s="237" customFormat="1" ht="15" x14ac:dyDescent="0.25">
      <c r="A10" s="372">
        <v>1</v>
      </c>
      <c r="B10" s="394" t="s">
        <v>17</v>
      </c>
      <c r="C10" s="249" t="s">
        <v>60</v>
      </c>
      <c r="D10" s="249">
        <v>230</v>
      </c>
      <c r="E10" s="472"/>
      <c r="F10" s="249"/>
      <c r="G10" s="249"/>
      <c r="H10" s="473"/>
      <c r="I10" s="473"/>
      <c r="J10" s="473"/>
      <c r="K10" s="473"/>
      <c r="L10" s="249"/>
      <c r="M10" s="249"/>
      <c r="N10" s="17"/>
      <c r="O10" s="17"/>
      <c r="P10" s="17"/>
      <c r="Q10" s="2"/>
      <c r="R10" s="2" t="s">
        <v>389</v>
      </c>
    </row>
    <row r="11" spans="1:18" s="2" customFormat="1" ht="15" x14ac:dyDescent="0.25">
      <c r="A11" s="235">
        <v>1</v>
      </c>
      <c r="B11" s="394" t="s">
        <v>17</v>
      </c>
      <c r="C11" s="249" t="s">
        <v>60</v>
      </c>
      <c r="D11" s="249">
        <v>280</v>
      </c>
      <c r="E11" s="472"/>
      <c r="F11" s="249"/>
      <c r="G11" s="249"/>
      <c r="H11" s="473"/>
      <c r="I11" s="473"/>
      <c r="J11" s="473"/>
      <c r="K11" s="473"/>
      <c r="L11" s="249"/>
      <c r="M11" s="249"/>
      <c r="N11" s="17"/>
      <c r="O11" s="17"/>
      <c r="P11" s="17"/>
      <c r="R11" s="2" t="s">
        <v>389</v>
      </c>
    </row>
    <row r="12" spans="1:18" s="2" customFormat="1" ht="15" x14ac:dyDescent="0.25">
      <c r="A12" s="235">
        <v>1</v>
      </c>
      <c r="B12" s="394" t="s">
        <v>17</v>
      </c>
      <c r="C12" s="249" t="s">
        <v>60</v>
      </c>
      <c r="D12" s="249">
        <v>285</v>
      </c>
      <c r="E12" s="472"/>
      <c r="F12" s="249" t="s">
        <v>271</v>
      </c>
      <c r="G12" s="249"/>
      <c r="H12" s="473"/>
      <c r="I12" s="474"/>
      <c r="J12" s="473"/>
      <c r="K12" s="473"/>
      <c r="L12" s="249"/>
      <c r="M12" s="249"/>
      <c r="N12" s="94"/>
      <c r="O12" s="94"/>
      <c r="P12" s="94"/>
      <c r="Q12" s="101"/>
      <c r="R12" s="2" t="s">
        <v>389</v>
      </c>
    </row>
    <row r="13" spans="1:18" s="3" customFormat="1" ht="15" x14ac:dyDescent="0.25">
      <c r="A13" s="12">
        <v>1</v>
      </c>
      <c r="B13" s="388" t="s">
        <v>17</v>
      </c>
      <c r="C13" s="477" t="s">
        <v>60</v>
      </c>
      <c r="D13" s="477">
        <v>290</v>
      </c>
      <c r="E13" s="478"/>
      <c r="F13" s="477"/>
      <c r="G13" s="477"/>
      <c r="H13" s="479"/>
      <c r="I13" s="480"/>
      <c r="J13" s="479"/>
      <c r="K13" s="479"/>
      <c r="L13" s="477"/>
      <c r="M13" s="477"/>
      <c r="N13" s="202"/>
      <c r="O13" s="202"/>
      <c r="P13" s="202"/>
      <c r="Q13" s="178"/>
      <c r="R13" s="2" t="s">
        <v>389</v>
      </c>
    </row>
    <row r="14" spans="1:18" s="2" customFormat="1" ht="15" x14ac:dyDescent="0.25">
      <c r="A14" s="235">
        <v>1</v>
      </c>
      <c r="B14" s="394" t="s">
        <v>22</v>
      </c>
      <c r="C14" s="249" t="s">
        <v>64</v>
      </c>
      <c r="D14" s="249">
        <v>110</v>
      </c>
      <c r="E14" s="472"/>
      <c r="F14" s="249"/>
      <c r="G14" s="249"/>
      <c r="H14" s="473"/>
      <c r="I14" s="473"/>
      <c r="J14" s="473"/>
      <c r="K14" s="473"/>
      <c r="L14" s="249"/>
      <c r="M14" s="249"/>
      <c r="N14" s="17"/>
      <c r="O14" s="17"/>
      <c r="P14" s="17"/>
      <c r="R14" s="2" t="s">
        <v>389</v>
      </c>
    </row>
    <row r="15" spans="1:18" s="2" customFormat="1" ht="15" x14ac:dyDescent="0.25">
      <c r="A15" s="235">
        <v>1</v>
      </c>
      <c r="B15" s="394" t="s">
        <v>22</v>
      </c>
      <c r="C15" s="249" t="s">
        <v>64</v>
      </c>
      <c r="D15" s="249">
        <v>270</v>
      </c>
      <c r="E15" s="472"/>
      <c r="F15" s="249" t="s">
        <v>271</v>
      </c>
      <c r="G15" s="249"/>
      <c r="H15" s="473"/>
      <c r="I15" s="474"/>
      <c r="J15" s="473"/>
      <c r="K15" s="473"/>
      <c r="L15" s="249"/>
      <c r="M15" s="249"/>
      <c r="N15" s="94"/>
      <c r="O15" s="94"/>
      <c r="P15" s="94"/>
      <c r="Q15" s="101"/>
      <c r="R15" s="2" t="s">
        <v>389</v>
      </c>
    </row>
    <row r="16" spans="1:18" s="3" customFormat="1" ht="15" x14ac:dyDescent="0.25">
      <c r="A16" s="12">
        <v>1</v>
      </c>
      <c r="B16" s="388" t="s">
        <v>22</v>
      </c>
      <c r="C16" s="477" t="s">
        <v>64</v>
      </c>
      <c r="D16" s="477">
        <v>330</v>
      </c>
      <c r="E16" s="478"/>
      <c r="F16" s="477" t="s">
        <v>16</v>
      </c>
      <c r="G16" s="477"/>
      <c r="H16" s="479"/>
      <c r="I16" s="479"/>
      <c r="J16" s="479"/>
      <c r="K16" s="479"/>
      <c r="L16" s="477"/>
      <c r="M16" s="477"/>
      <c r="N16" s="12"/>
      <c r="O16" s="12"/>
      <c r="P16" s="12"/>
      <c r="R16" s="2" t="s">
        <v>389</v>
      </c>
    </row>
    <row r="17" spans="1:18" s="2" customFormat="1" ht="15" x14ac:dyDescent="0.25">
      <c r="A17" s="235">
        <v>1</v>
      </c>
      <c r="B17" s="394" t="s">
        <v>15</v>
      </c>
      <c r="C17" s="249" t="s">
        <v>68</v>
      </c>
      <c r="D17" s="249">
        <v>102</v>
      </c>
      <c r="E17" s="472"/>
      <c r="F17" s="249"/>
      <c r="G17" s="249"/>
      <c r="H17" s="473"/>
      <c r="I17" s="474"/>
      <c r="J17" s="473"/>
      <c r="K17" s="473"/>
      <c r="L17" s="249"/>
      <c r="M17" s="249"/>
      <c r="N17" s="94"/>
      <c r="O17" s="94"/>
      <c r="P17" s="94"/>
      <c r="Q17" s="101"/>
      <c r="R17" s="2" t="s">
        <v>389</v>
      </c>
    </row>
    <row r="18" spans="1:18" s="2" customFormat="1" ht="15" x14ac:dyDescent="0.25">
      <c r="A18" s="235">
        <v>1</v>
      </c>
      <c r="B18" s="394" t="s">
        <v>15</v>
      </c>
      <c r="C18" s="249" t="s">
        <v>68</v>
      </c>
      <c r="D18" s="249">
        <v>325</v>
      </c>
      <c r="E18" s="472"/>
      <c r="F18" s="249" t="s">
        <v>271</v>
      </c>
      <c r="G18" s="249"/>
      <c r="H18" s="473"/>
      <c r="I18" s="473"/>
      <c r="J18" s="473"/>
      <c r="K18" s="473"/>
      <c r="L18" s="249"/>
      <c r="M18" s="249"/>
      <c r="N18" s="17"/>
      <c r="O18" s="17"/>
      <c r="P18" s="17"/>
      <c r="R18" s="2" t="s">
        <v>389</v>
      </c>
    </row>
    <row r="19" spans="1:18" s="3" customFormat="1" ht="15" x14ac:dyDescent="0.25">
      <c r="A19" s="12">
        <v>1</v>
      </c>
      <c r="B19" s="388" t="s">
        <v>15</v>
      </c>
      <c r="C19" s="477" t="s">
        <v>68</v>
      </c>
      <c r="D19" s="477">
        <v>365</v>
      </c>
      <c r="E19" s="478"/>
      <c r="F19" s="477"/>
      <c r="G19" s="477"/>
      <c r="H19" s="479"/>
      <c r="I19" s="479"/>
      <c r="J19" s="479"/>
      <c r="K19" s="479"/>
      <c r="L19" s="477"/>
      <c r="M19" s="477"/>
      <c r="N19" s="12"/>
      <c r="O19" s="12"/>
      <c r="P19" s="12"/>
      <c r="R19" s="3" t="s">
        <v>389</v>
      </c>
    </row>
    <row r="20" spans="1:18" ht="15" x14ac:dyDescent="0.25">
      <c r="A20" s="235">
        <v>1</v>
      </c>
      <c r="B20" s="394" t="s">
        <v>24</v>
      </c>
      <c r="C20" s="326" t="s">
        <v>54</v>
      </c>
      <c r="D20" s="326">
        <v>145</v>
      </c>
      <c r="E20" s="327"/>
      <c r="F20" s="326"/>
      <c r="G20" s="326"/>
      <c r="H20" s="165"/>
      <c r="I20" s="165"/>
      <c r="J20" s="165"/>
      <c r="K20" s="165"/>
      <c r="L20" s="326"/>
      <c r="M20" s="326"/>
      <c r="R20" s="2" t="s">
        <v>389</v>
      </c>
    </row>
    <row r="21" spans="1:18" ht="15" x14ac:dyDescent="0.25">
      <c r="A21" s="235">
        <v>1</v>
      </c>
      <c r="B21" s="394" t="s">
        <v>24</v>
      </c>
      <c r="C21" s="326" t="s">
        <v>54</v>
      </c>
      <c r="D21" s="326">
        <v>210</v>
      </c>
      <c r="E21" s="327"/>
      <c r="F21" s="326"/>
      <c r="G21" s="326"/>
      <c r="H21" s="165"/>
      <c r="I21" s="165"/>
      <c r="J21" s="165"/>
      <c r="K21" s="165"/>
      <c r="L21" s="326"/>
      <c r="M21" s="326"/>
      <c r="R21" s="2" t="s">
        <v>389</v>
      </c>
    </row>
    <row r="22" spans="1:18" ht="15" x14ac:dyDescent="0.25">
      <c r="A22" s="235">
        <v>1</v>
      </c>
      <c r="B22" s="394" t="s">
        <v>24</v>
      </c>
      <c r="C22" s="326" t="s">
        <v>54</v>
      </c>
      <c r="D22" s="326">
        <v>220</v>
      </c>
      <c r="E22" s="327"/>
      <c r="F22" s="326"/>
      <c r="G22" s="326"/>
      <c r="H22" s="165"/>
      <c r="I22" s="328"/>
      <c r="J22" s="165"/>
      <c r="K22" s="165"/>
      <c r="L22" s="326"/>
      <c r="M22" s="326"/>
      <c r="N22" s="5"/>
      <c r="O22" s="5"/>
      <c r="P22" s="5"/>
      <c r="Q22" s="1"/>
      <c r="R22" s="2" t="s">
        <v>389</v>
      </c>
    </row>
    <row r="23" spans="1:18" s="3" customFormat="1" ht="15" x14ac:dyDescent="0.25">
      <c r="A23" s="12">
        <v>1</v>
      </c>
      <c r="B23" s="388" t="s">
        <v>24</v>
      </c>
      <c r="C23" s="477" t="s">
        <v>54</v>
      </c>
      <c r="D23" s="477">
        <v>280</v>
      </c>
      <c r="E23" s="478"/>
      <c r="F23" s="477"/>
      <c r="G23" s="477"/>
      <c r="I23" s="479"/>
      <c r="J23" s="479"/>
      <c r="K23" s="479" t="s">
        <v>273</v>
      </c>
      <c r="L23" s="477"/>
      <c r="M23" s="477"/>
      <c r="N23" s="12"/>
      <c r="O23" s="12"/>
      <c r="P23" s="12"/>
      <c r="R23" s="3" t="s">
        <v>389</v>
      </c>
    </row>
    <row r="24" spans="1:18" x14ac:dyDescent="0.2">
      <c r="A24" s="235" t="s">
        <v>16</v>
      </c>
      <c r="B24" s="326"/>
      <c r="C24" s="326"/>
      <c r="D24" s="326"/>
      <c r="E24" s="327"/>
      <c r="F24" s="326"/>
      <c r="G24" s="326"/>
      <c r="H24" s="165"/>
      <c r="I24" s="165"/>
      <c r="J24" s="165"/>
      <c r="K24" s="165"/>
      <c r="L24" s="326"/>
      <c r="M24" s="326"/>
    </row>
    <row r="25" spans="1:18" x14ac:dyDescent="0.2">
      <c r="A25" s="235" t="s">
        <v>16</v>
      </c>
      <c r="B25" s="326"/>
      <c r="C25" s="326"/>
      <c r="D25" s="326"/>
      <c r="E25" s="327"/>
      <c r="F25" s="326"/>
      <c r="G25" s="326"/>
      <c r="H25" s="165"/>
      <c r="I25" s="165"/>
      <c r="J25" s="165"/>
      <c r="K25" s="165"/>
      <c r="L25" s="326"/>
      <c r="M25" s="326"/>
    </row>
    <row r="26" spans="1:18" x14ac:dyDescent="0.2">
      <c r="A26" s="235" t="s">
        <v>16</v>
      </c>
      <c r="B26" s="326"/>
      <c r="C26" s="326"/>
      <c r="D26" s="326"/>
      <c r="E26" s="327"/>
      <c r="F26" s="326"/>
      <c r="G26" s="326"/>
      <c r="H26" s="165"/>
      <c r="I26" s="165"/>
      <c r="J26" s="165"/>
      <c r="K26" s="165"/>
      <c r="L26" s="326"/>
      <c r="M26" s="326"/>
    </row>
    <row r="27" spans="1:18" x14ac:dyDescent="0.2">
      <c r="A27" s="235" t="s">
        <v>16</v>
      </c>
      <c r="B27" s="326"/>
      <c r="C27" s="326"/>
      <c r="D27" s="326"/>
      <c r="E27" s="327"/>
      <c r="F27" s="326"/>
      <c r="G27" s="326"/>
      <c r="H27" s="165"/>
      <c r="I27" s="165"/>
      <c r="J27" s="165"/>
      <c r="K27" s="165"/>
      <c r="L27" s="326"/>
      <c r="M27" s="326"/>
    </row>
    <row r="28" spans="1:18" x14ac:dyDescent="0.2">
      <c r="B28" s="326"/>
      <c r="C28" s="326"/>
      <c r="D28" s="326"/>
      <c r="E28" s="327"/>
      <c r="F28" s="326"/>
      <c r="G28" s="326"/>
      <c r="H28" s="165"/>
      <c r="I28" s="165"/>
      <c r="J28" s="165"/>
      <c r="K28" s="165"/>
      <c r="L28" s="326"/>
      <c r="M28" s="326"/>
    </row>
    <row r="29" spans="1:18" x14ac:dyDescent="0.2">
      <c r="B29" s="326"/>
      <c r="C29" s="326"/>
      <c r="D29" s="326"/>
      <c r="E29" s="327"/>
      <c r="F29" s="326"/>
      <c r="G29" s="326"/>
      <c r="H29" s="165"/>
      <c r="I29" s="165"/>
      <c r="J29" s="165"/>
      <c r="K29" s="165"/>
      <c r="L29" s="326"/>
      <c r="M29" s="326"/>
    </row>
    <row r="30" spans="1:18" x14ac:dyDescent="0.2">
      <c r="B30" s="326"/>
      <c r="C30" s="326"/>
      <c r="D30" s="326"/>
      <c r="E30" s="327"/>
      <c r="F30" s="326"/>
      <c r="G30" s="326"/>
      <c r="H30" s="165"/>
      <c r="I30" s="165"/>
      <c r="J30" s="165"/>
      <c r="K30" s="165"/>
      <c r="L30" s="326"/>
      <c r="M30" s="326"/>
    </row>
    <row r="31" spans="1:18" x14ac:dyDescent="0.2">
      <c r="B31" s="326"/>
      <c r="C31" s="326"/>
      <c r="D31" s="326"/>
      <c r="E31" s="327"/>
      <c r="F31" s="326"/>
      <c r="G31" s="326"/>
      <c r="H31" s="165"/>
      <c r="I31" s="165"/>
      <c r="J31" s="165"/>
      <c r="K31" s="165"/>
      <c r="L31" s="326"/>
      <c r="M31" s="326"/>
    </row>
    <row r="32" spans="1:18" x14ac:dyDescent="0.2">
      <c r="B32" s="326"/>
      <c r="C32" s="326"/>
      <c r="D32" s="326"/>
      <c r="E32" s="327"/>
      <c r="F32" s="326"/>
      <c r="G32" s="326"/>
      <c r="H32" s="165"/>
      <c r="I32" s="165"/>
      <c r="J32" s="165"/>
      <c r="K32" s="165"/>
      <c r="L32" s="326"/>
      <c r="M32" s="326"/>
    </row>
  </sheetData>
  <sortState xmlns:xlrd2="http://schemas.microsoft.com/office/spreadsheetml/2017/richdata2" ref="B3:R23">
    <sortCondition ref="C3:C23"/>
    <sortCondition ref="D3:D23"/>
  </sortState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2"/>
  <sheetViews>
    <sheetView workbookViewId="0">
      <selection activeCell="C52" sqref="C52"/>
    </sheetView>
  </sheetViews>
  <sheetFormatPr defaultColWidth="9.140625" defaultRowHeight="12.75" x14ac:dyDescent="0.2"/>
  <cols>
    <col min="1" max="1" width="8.140625" style="32" customWidth="1"/>
    <col min="2" max="2" width="26.5703125" style="32" customWidth="1"/>
    <col min="3" max="3" width="28.5703125" style="171" customWidth="1"/>
    <col min="4" max="16384" width="9.140625" style="32"/>
  </cols>
  <sheetData>
    <row r="1" spans="1:13" x14ac:dyDescent="0.2">
      <c r="A1" s="619" t="s">
        <v>44</v>
      </c>
      <c r="B1" s="619"/>
      <c r="C1" s="619"/>
      <c r="D1" s="619"/>
      <c r="E1" s="619"/>
      <c r="F1" s="619"/>
      <c r="G1" s="619"/>
      <c r="H1" s="619"/>
      <c r="I1" s="619"/>
      <c r="J1" s="619"/>
      <c r="K1" s="619"/>
      <c r="L1" s="619"/>
      <c r="M1" s="619"/>
    </row>
    <row r="2" spans="1:13" ht="12.75" customHeight="1" thickBot="1" x14ac:dyDescent="0.25">
      <c r="A2" s="620"/>
      <c r="B2" s="620"/>
      <c r="C2" s="620"/>
      <c r="D2" s="152"/>
      <c r="E2" s="153"/>
      <c r="F2" s="153"/>
      <c r="G2" s="152"/>
      <c r="H2" s="621"/>
      <c r="I2" s="621"/>
      <c r="J2" s="622"/>
      <c r="K2" s="622"/>
      <c r="L2" s="622"/>
      <c r="M2" s="622"/>
    </row>
    <row r="3" spans="1:13" ht="13.5" customHeight="1" thickTop="1" x14ac:dyDescent="0.2">
      <c r="A3" s="155" t="s">
        <v>45</v>
      </c>
      <c r="B3" s="623" t="s">
        <v>46</v>
      </c>
      <c r="C3" s="623"/>
      <c r="D3" s="155" t="s">
        <v>47</v>
      </c>
      <c r="E3" s="623" t="s">
        <v>48</v>
      </c>
      <c r="F3" s="623"/>
      <c r="G3" s="623"/>
      <c r="H3" s="624"/>
      <c r="I3" s="624"/>
      <c r="J3" s="156"/>
      <c r="K3" s="156"/>
      <c r="L3" s="156"/>
      <c r="M3" s="156"/>
    </row>
    <row r="4" spans="1:13" x14ac:dyDescent="0.2">
      <c r="A4" s="155" t="s">
        <v>51</v>
      </c>
      <c r="B4" s="625" t="s">
        <v>244</v>
      </c>
      <c r="C4" s="625"/>
      <c r="D4" s="155" t="s">
        <v>52</v>
      </c>
      <c r="E4" s="625" t="s">
        <v>53</v>
      </c>
      <c r="F4" s="625"/>
      <c r="G4" s="625"/>
      <c r="H4" s="626"/>
      <c r="I4" s="626"/>
      <c r="J4" s="159"/>
      <c r="K4" s="159"/>
      <c r="L4" s="159"/>
      <c r="M4" s="159"/>
    </row>
    <row r="5" spans="1:13" x14ac:dyDescent="0.2">
      <c r="A5" s="152" t="s">
        <v>56</v>
      </c>
      <c r="B5" s="625" t="s">
        <v>57</v>
      </c>
      <c r="C5" s="625"/>
      <c r="D5" s="152" t="s">
        <v>58</v>
      </c>
      <c r="E5" s="625" t="s">
        <v>59</v>
      </c>
      <c r="F5" s="625"/>
      <c r="G5" s="625"/>
      <c r="H5" s="626"/>
      <c r="I5" s="626"/>
      <c r="J5" s="159"/>
      <c r="K5" s="159"/>
      <c r="L5" s="159"/>
      <c r="M5" s="159"/>
    </row>
    <row r="6" spans="1:13" x14ac:dyDescent="0.2">
      <c r="A6" s="161" t="s">
        <v>62</v>
      </c>
      <c r="B6" s="627" t="s">
        <v>63</v>
      </c>
      <c r="C6" s="626"/>
    </row>
    <row r="7" spans="1:13" x14ac:dyDescent="0.2">
      <c r="A7" s="161"/>
      <c r="B7" s="162"/>
      <c r="C7" s="163"/>
    </row>
    <row r="8" spans="1:13" x14ac:dyDescent="0.2">
      <c r="A8" s="1" t="s">
        <v>67</v>
      </c>
      <c r="B8" s="1"/>
      <c r="C8" s="164"/>
      <c r="D8" s="1"/>
      <c r="E8" s="1"/>
      <c r="F8" s="1"/>
      <c r="G8" s="1"/>
    </row>
    <row r="9" spans="1:13" ht="15.75" customHeight="1" x14ac:dyDescent="0.2">
      <c r="A9" s="1"/>
      <c r="B9" s="1" t="s">
        <v>70</v>
      </c>
      <c r="C9" s="164"/>
      <c r="D9" s="1"/>
      <c r="E9" s="1"/>
      <c r="F9" s="1"/>
      <c r="G9" s="1"/>
    </row>
    <row r="10" spans="1:13" ht="12" customHeight="1" x14ac:dyDescent="0.2">
      <c r="A10" s="1"/>
      <c r="B10" s="1"/>
      <c r="C10" s="164"/>
      <c r="D10" s="1"/>
      <c r="E10" s="1"/>
      <c r="F10" s="1"/>
      <c r="G10" s="1"/>
    </row>
    <row r="11" spans="1:13" x14ac:dyDescent="0.2">
      <c r="A11" s="165">
        <v>1</v>
      </c>
      <c r="B11" s="165" t="s">
        <v>74</v>
      </c>
      <c r="C11" s="166" t="s">
        <v>245</v>
      </c>
      <c r="D11" s="614"/>
      <c r="E11" s="616"/>
      <c r="F11" s="616"/>
      <c r="G11" s="616"/>
      <c r="H11" s="616"/>
      <c r="I11" s="616"/>
      <c r="J11" s="616"/>
      <c r="K11" s="616"/>
      <c r="L11" s="616"/>
      <c r="M11" s="616"/>
    </row>
    <row r="12" spans="1:13" x14ac:dyDescent="0.2">
      <c r="A12" s="165">
        <v>2</v>
      </c>
      <c r="B12" s="165" t="s">
        <v>76</v>
      </c>
      <c r="C12" s="166">
        <v>2021</v>
      </c>
      <c r="D12" s="614"/>
      <c r="E12" s="616"/>
      <c r="F12" s="616"/>
      <c r="G12" s="616"/>
      <c r="H12" s="616"/>
      <c r="I12" s="616"/>
      <c r="J12" s="616"/>
      <c r="K12" s="616"/>
      <c r="L12" s="616"/>
      <c r="M12" s="616"/>
    </row>
    <row r="13" spans="1:13" x14ac:dyDescent="0.2">
      <c r="A13" s="165">
        <v>3</v>
      </c>
      <c r="B13" s="32" t="s">
        <v>77</v>
      </c>
      <c r="C13" s="166" t="s">
        <v>78</v>
      </c>
      <c r="D13" s="617"/>
      <c r="E13" s="618"/>
      <c r="F13" s="618"/>
      <c r="G13" s="618"/>
      <c r="H13" s="618"/>
      <c r="I13" s="618"/>
      <c r="J13" s="618"/>
      <c r="K13" s="618"/>
      <c r="L13" s="618"/>
      <c r="M13" s="618"/>
    </row>
    <row r="14" spans="1:13" x14ac:dyDescent="0.2">
      <c r="A14" s="165">
        <v>4</v>
      </c>
      <c r="B14" s="32" t="s">
        <v>79</v>
      </c>
      <c r="C14" s="166" t="s">
        <v>223</v>
      </c>
      <c r="D14" s="614" t="s">
        <v>81</v>
      </c>
      <c r="E14" s="615"/>
      <c r="F14" s="615"/>
      <c r="G14" s="615"/>
      <c r="H14" s="615"/>
      <c r="I14" s="615"/>
      <c r="J14" s="615"/>
      <c r="K14" s="615"/>
      <c r="L14" s="615"/>
      <c r="M14" s="615"/>
    </row>
    <row r="15" spans="1:13" x14ac:dyDescent="0.2">
      <c r="A15" s="165">
        <v>5</v>
      </c>
      <c r="B15" s="32" t="s">
        <v>82</v>
      </c>
      <c r="C15" s="168">
        <v>44377</v>
      </c>
      <c r="D15" s="614" t="s">
        <v>83</v>
      </c>
      <c r="E15" s="615"/>
      <c r="F15" s="615"/>
      <c r="G15" s="615"/>
      <c r="H15" s="615"/>
      <c r="I15" s="615"/>
      <c r="J15" s="615"/>
      <c r="K15" s="615"/>
      <c r="L15" s="615"/>
      <c r="M15" s="615"/>
    </row>
    <row r="16" spans="1:13" x14ac:dyDescent="0.2">
      <c r="A16" s="165">
        <v>6</v>
      </c>
      <c r="B16" s="32" t="s">
        <v>84</v>
      </c>
      <c r="C16" s="166" t="s">
        <v>246</v>
      </c>
      <c r="D16" s="614" t="s">
        <v>85</v>
      </c>
      <c r="E16" s="615"/>
      <c r="F16" s="615"/>
      <c r="G16" s="615"/>
      <c r="H16" s="615"/>
      <c r="I16" s="615"/>
      <c r="J16" s="615"/>
      <c r="K16" s="615"/>
      <c r="L16" s="615"/>
      <c r="M16" s="615"/>
    </row>
    <row r="17" spans="1:15" x14ac:dyDescent="0.2">
      <c r="A17" s="165">
        <v>7</v>
      </c>
      <c r="B17" s="32" t="s">
        <v>86</v>
      </c>
      <c r="C17" s="166" t="s">
        <v>87</v>
      </c>
      <c r="D17" s="614" t="s">
        <v>88</v>
      </c>
      <c r="E17" s="615"/>
      <c r="F17" s="615"/>
      <c r="G17" s="615"/>
      <c r="H17" s="615"/>
      <c r="I17" s="615"/>
      <c r="J17" s="615"/>
      <c r="K17" s="615"/>
      <c r="L17" s="615"/>
      <c r="M17" s="615"/>
    </row>
    <row r="18" spans="1:15" x14ac:dyDescent="0.2">
      <c r="A18" s="165">
        <v>8</v>
      </c>
      <c r="B18" s="32" t="s">
        <v>89</v>
      </c>
      <c r="C18" s="166" t="s">
        <v>161</v>
      </c>
      <c r="D18" s="614" t="s">
        <v>91</v>
      </c>
      <c r="E18" s="615"/>
      <c r="F18" s="615"/>
      <c r="G18" s="615"/>
      <c r="H18" s="615"/>
      <c r="I18" s="615"/>
      <c r="J18" s="615"/>
      <c r="K18" s="615"/>
      <c r="L18" s="615"/>
      <c r="M18" s="615"/>
    </row>
    <row r="19" spans="1:15" x14ac:dyDescent="0.2">
      <c r="A19" s="165">
        <v>9</v>
      </c>
      <c r="B19" s="32" t="s">
        <v>92</v>
      </c>
      <c r="C19" s="166" t="s">
        <v>93</v>
      </c>
      <c r="D19" s="614" t="s">
        <v>94</v>
      </c>
      <c r="E19" s="615"/>
      <c r="F19" s="615"/>
      <c r="G19" s="615"/>
      <c r="H19" s="615"/>
      <c r="I19" s="615"/>
      <c r="J19" s="615"/>
      <c r="K19" s="615"/>
      <c r="L19" s="615"/>
      <c r="M19" s="615"/>
    </row>
    <row r="20" spans="1:15" x14ac:dyDescent="0.2">
      <c r="A20" s="165">
        <v>10</v>
      </c>
      <c r="B20" s="32" t="s">
        <v>95</v>
      </c>
      <c r="C20" s="166">
        <v>1</v>
      </c>
      <c r="D20" s="614" t="s">
        <v>96</v>
      </c>
      <c r="E20" s="615"/>
      <c r="F20" s="615"/>
      <c r="G20" s="615"/>
      <c r="H20" s="615"/>
      <c r="I20" s="615"/>
      <c r="J20" s="615"/>
      <c r="K20" s="615"/>
      <c r="L20" s="615"/>
      <c r="M20" s="615"/>
    </row>
    <row r="21" spans="1:15" x14ac:dyDescent="0.2">
      <c r="A21" s="165">
        <v>11</v>
      </c>
      <c r="B21" s="32" t="s">
        <v>97</v>
      </c>
      <c r="C21" s="166" t="s">
        <v>98</v>
      </c>
      <c r="D21" s="614"/>
      <c r="E21" s="615"/>
      <c r="F21" s="615"/>
      <c r="G21" s="615"/>
      <c r="H21" s="615"/>
      <c r="I21" s="615"/>
      <c r="J21" s="615"/>
      <c r="K21" s="615"/>
      <c r="L21" s="615"/>
      <c r="M21" s="615"/>
    </row>
    <row r="22" spans="1:15" x14ac:dyDescent="0.2">
      <c r="A22" s="165">
        <v>12</v>
      </c>
      <c r="B22" s="32" t="s">
        <v>99</v>
      </c>
      <c r="C22" s="166" t="s">
        <v>162</v>
      </c>
      <c r="D22" s="614"/>
      <c r="E22" s="615"/>
      <c r="F22" s="615"/>
      <c r="G22" s="615"/>
      <c r="H22" s="615"/>
      <c r="I22" s="615"/>
      <c r="J22" s="615"/>
      <c r="K22" s="615"/>
      <c r="L22" s="615"/>
      <c r="M22" s="615"/>
    </row>
    <row r="23" spans="1:15" x14ac:dyDescent="0.2">
      <c r="A23" s="165">
        <v>13</v>
      </c>
      <c r="B23" s="32" t="s">
        <v>101</v>
      </c>
      <c r="C23" s="166">
        <v>300</v>
      </c>
      <c r="D23" s="614" t="s">
        <v>102</v>
      </c>
      <c r="E23" s="615"/>
      <c r="F23" s="615"/>
      <c r="G23" s="615"/>
      <c r="H23" s="615"/>
      <c r="I23" s="615"/>
      <c r="J23" s="615"/>
      <c r="K23" s="615"/>
      <c r="L23" s="615"/>
      <c r="M23" s="615"/>
    </row>
    <row r="24" spans="1:15" x14ac:dyDescent="0.2">
      <c r="A24" s="165">
        <v>14</v>
      </c>
      <c r="B24" s="32" t="s">
        <v>103</v>
      </c>
      <c r="C24" s="166" t="s">
        <v>163</v>
      </c>
      <c r="D24" s="614" t="s">
        <v>102</v>
      </c>
      <c r="E24" s="615"/>
      <c r="F24" s="615"/>
      <c r="G24" s="615"/>
      <c r="H24" s="615"/>
      <c r="I24" s="615"/>
      <c r="J24" s="615"/>
      <c r="K24" s="615"/>
      <c r="L24" s="615"/>
      <c r="M24" s="615"/>
      <c r="N24" s="32" t="s">
        <v>16</v>
      </c>
      <c r="O24" s="32" t="s">
        <v>16</v>
      </c>
    </row>
    <row r="25" spans="1:15" x14ac:dyDescent="0.2">
      <c r="A25" s="165">
        <v>15</v>
      </c>
      <c r="B25" s="32" t="s">
        <v>104</v>
      </c>
      <c r="C25" s="166">
        <v>2736</v>
      </c>
      <c r="D25" s="614" t="s">
        <v>105</v>
      </c>
      <c r="E25" s="615"/>
      <c r="F25" s="615"/>
      <c r="G25" s="615"/>
      <c r="H25" s="615"/>
      <c r="I25" s="615"/>
      <c r="J25" s="615"/>
      <c r="K25" s="615"/>
      <c r="L25" s="615"/>
      <c r="M25" s="615"/>
      <c r="N25" s="183" t="s">
        <v>181</v>
      </c>
      <c r="O25" s="183" t="s">
        <v>182</v>
      </c>
    </row>
    <row r="26" spans="1:15" x14ac:dyDescent="0.2">
      <c r="A26" s="165">
        <v>16</v>
      </c>
      <c r="B26" s="32" t="s">
        <v>106</v>
      </c>
      <c r="C26" s="166" t="s">
        <v>107</v>
      </c>
      <c r="D26" s="614" t="s">
        <v>108</v>
      </c>
      <c r="E26" s="615"/>
      <c r="F26" s="615"/>
      <c r="G26" s="615"/>
      <c r="H26" s="615"/>
      <c r="I26" s="615"/>
      <c r="J26" s="615"/>
      <c r="K26" s="615"/>
      <c r="L26" s="615"/>
      <c r="M26" s="615"/>
      <c r="N26" s="183">
        <v>2736</v>
      </c>
      <c r="O26" s="4">
        <f>N26/60</f>
        <v>45.6</v>
      </c>
    </row>
    <row r="27" spans="1:15" x14ac:dyDescent="0.2">
      <c r="A27" s="165">
        <v>17</v>
      </c>
      <c r="B27" s="32" t="s">
        <v>109</v>
      </c>
      <c r="C27" s="175">
        <v>1</v>
      </c>
      <c r="D27" s="614"/>
      <c r="E27" s="615"/>
      <c r="F27" s="615"/>
      <c r="G27" s="615"/>
      <c r="H27" s="615"/>
      <c r="I27" s="615"/>
      <c r="J27" s="615"/>
      <c r="K27" s="615"/>
      <c r="L27" s="615"/>
      <c r="M27" s="615"/>
    </row>
    <row r="28" spans="1:15" x14ac:dyDescent="0.2">
      <c r="A28" s="165">
        <v>18</v>
      </c>
      <c r="B28" s="32" t="s">
        <v>110</v>
      </c>
      <c r="C28" s="166">
        <v>300</v>
      </c>
      <c r="D28" s="614"/>
      <c r="E28" s="615"/>
      <c r="F28" s="615"/>
      <c r="G28" s="615"/>
      <c r="H28" s="615"/>
      <c r="I28" s="615"/>
      <c r="J28" s="615"/>
      <c r="K28" s="615"/>
      <c r="L28" s="615"/>
      <c r="M28" s="615"/>
    </row>
    <row r="29" spans="1:15" x14ac:dyDescent="0.2">
      <c r="A29" s="165">
        <v>19</v>
      </c>
      <c r="B29" s="32" t="s">
        <v>111</v>
      </c>
      <c r="C29" s="166" t="s">
        <v>112</v>
      </c>
      <c r="D29" s="614" t="s">
        <v>113</v>
      </c>
      <c r="E29" s="615"/>
      <c r="F29" s="615"/>
      <c r="G29" s="615"/>
      <c r="H29" s="615"/>
      <c r="I29" s="615"/>
      <c r="J29" s="615"/>
      <c r="K29" s="615"/>
      <c r="L29" s="615"/>
      <c r="M29" s="615"/>
    </row>
    <row r="30" spans="1:15" x14ac:dyDescent="0.2">
      <c r="A30" s="165">
        <v>20</v>
      </c>
      <c r="B30" s="32" t="s">
        <v>114</v>
      </c>
      <c r="C30" s="166">
        <v>8.6</v>
      </c>
      <c r="D30" s="614" t="s">
        <v>115</v>
      </c>
      <c r="E30" s="615"/>
      <c r="F30" s="615"/>
      <c r="G30" s="615"/>
      <c r="H30" s="615"/>
      <c r="I30" s="615"/>
      <c r="J30" s="615"/>
      <c r="K30" s="615"/>
      <c r="L30" s="615"/>
      <c r="M30" s="615"/>
    </row>
    <row r="31" spans="1:15" x14ac:dyDescent="0.2">
      <c r="A31" s="165">
        <v>21</v>
      </c>
      <c r="B31" s="32" t="s">
        <v>116</v>
      </c>
      <c r="C31" s="166" t="s">
        <v>112</v>
      </c>
      <c r="D31" s="614" t="s">
        <v>117</v>
      </c>
      <c r="E31" s="615"/>
      <c r="F31" s="615"/>
      <c r="G31" s="615"/>
      <c r="H31" s="615"/>
      <c r="I31" s="615"/>
      <c r="J31" s="615"/>
      <c r="K31" s="615"/>
      <c r="L31" s="615"/>
      <c r="M31" s="615"/>
    </row>
    <row r="32" spans="1:15" x14ac:dyDescent="0.2">
      <c r="A32" s="165">
        <v>22</v>
      </c>
      <c r="B32" s="32" t="s">
        <v>118</v>
      </c>
      <c r="C32" s="166" t="s">
        <v>166</v>
      </c>
      <c r="D32" s="614" t="s">
        <v>120</v>
      </c>
      <c r="E32" s="615"/>
      <c r="F32" s="615"/>
      <c r="G32" s="615"/>
      <c r="H32" s="615"/>
      <c r="I32" s="615"/>
      <c r="J32" s="615"/>
      <c r="K32" s="615"/>
      <c r="L32" s="615"/>
      <c r="M32" s="615"/>
    </row>
    <row r="33" spans="1:16" x14ac:dyDescent="0.2">
      <c r="A33" s="165">
        <v>23</v>
      </c>
      <c r="B33" s="32" t="s">
        <v>121</v>
      </c>
      <c r="C33" s="166" t="s">
        <v>167</v>
      </c>
      <c r="D33" s="614" t="s">
        <v>120</v>
      </c>
      <c r="E33" s="615"/>
      <c r="F33" s="615"/>
      <c r="G33" s="615"/>
      <c r="H33" s="615"/>
      <c r="I33" s="615"/>
      <c r="J33" s="615"/>
      <c r="K33" s="615"/>
      <c r="L33" s="615"/>
      <c r="M33" s="615"/>
    </row>
    <row r="34" spans="1:16" x14ac:dyDescent="0.2">
      <c r="A34" s="165">
        <v>24</v>
      </c>
      <c r="B34" s="32" t="s">
        <v>123</v>
      </c>
      <c r="C34" s="170">
        <v>0.375</v>
      </c>
      <c r="D34" s="614"/>
      <c r="E34" s="615"/>
      <c r="F34" s="615"/>
      <c r="G34" s="615"/>
      <c r="H34" s="615"/>
      <c r="I34" s="615"/>
      <c r="J34" s="615"/>
      <c r="K34" s="615"/>
      <c r="L34" s="615"/>
      <c r="M34" s="615"/>
    </row>
    <row r="35" spans="1:16" x14ac:dyDescent="0.2">
      <c r="A35" s="165">
        <v>25</v>
      </c>
      <c r="B35" s="32" t="s">
        <v>124</v>
      </c>
      <c r="C35" s="170">
        <v>0.45833333333333331</v>
      </c>
      <c r="D35" s="614"/>
      <c r="E35" s="615"/>
      <c r="F35" s="615"/>
      <c r="G35" s="615"/>
      <c r="H35" s="615"/>
      <c r="I35" s="615"/>
      <c r="J35" s="615"/>
      <c r="K35" s="615"/>
      <c r="L35" s="615"/>
      <c r="M35" s="615"/>
    </row>
    <row r="36" spans="1:16" x14ac:dyDescent="0.2">
      <c r="A36" s="165">
        <v>26</v>
      </c>
      <c r="B36" s="32" t="s">
        <v>125</v>
      </c>
      <c r="C36" s="166">
        <v>1</v>
      </c>
      <c r="D36" s="614"/>
      <c r="E36" s="615"/>
      <c r="F36" s="615"/>
      <c r="G36" s="615"/>
      <c r="H36" s="615"/>
      <c r="I36" s="615"/>
      <c r="J36" s="615"/>
      <c r="K36" s="615"/>
      <c r="L36" s="615"/>
      <c r="M36" s="615"/>
    </row>
    <row r="37" spans="1:16" x14ac:dyDescent="0.2">
      <c r="A37" s="165">
        <v>27</v>
      </c>
      <c r="B37" s="32" t="s">
        <v>126</v>
      </c>
      <c r="C37" s="166" t="s">
        <v>112</v>
      </c>
      <c r="D37" s="614" t="s">
        <v>127</v>
      </c>
      <c r="E37" s="615"/>
      <c r="F37" s="615"/>
      <c r="G37" s="615"/>
      <c r="H37" s="615"/>
      <c r="I37" s="615"/>
      <c r="J37" s="615"/>
      <c r="K37" s="615"/>
      <c r="L37" s="615"/>
      <c r="M37" s="615"/>
    </row>
    <row r="38" spans="1:16" x14ac:dyDescent="0.2">
      <c r="A38" s="165">
        <v>28</v>
      </c>
      <c r="B38" s="32" t="s">
        <v>128</v>
      </c>
      <c r="C38" s="166" t="s">
        <v>129</v>
      </c>
      <c r="D38" s="614" t="s">
        <v>130</v>
      </c>
      <c r="E38" s="615"/>
      <c r="F38" s="615"/>
      <c r="G38" s="615"/>
      <c r="H38" s="615"/>
      <c r="I38" s="615"/>
      <c r="J38" s="615"/>
      <c r="K38" s="615"/>
      <c r="L38" s="615"/>
      <c r="M38" s="615"/>
    </row>
    <row r="39" spans="1:16" x14ac:dyDescent="0.2">
      <c r="A39" s="165">
        <v>29</v>
      </c>
      <c r="B39" s="32" t="s">
        <v>131</v>
      </c>
      <c r="C39" s="166"/>
      <c r="D39" s="614"/>
      <c r="E39" s="615"/>
      <c r="F39" s="615"/>
      <c r="G39" s="615"/>
      <c r="H39" s="615"/>
      <c r="I39" s="615"/>
      <c r="J39" s="615"/>
      <c r="K39" s="615"/>
      <c r="L39" s="615"/>
      <c r="M39" s="615"/>
    </row>
    <row r="40" spans="1:16" x14ac:dyDescent="0.2">
      <c r="A40" s="165">
        <v>30</v>
      </c>
      <c r="B40" s="32" t="s">
        <v>132</v>
      </c>
      <c r="C40" s="166">
        <v>310</v>
      </c>
      <c r="D40" s="614"/>
      <c r="E40" s="615"/>
      <c r="F40" s="615"/>
      <c r="G40" s="615"/>
      <c r="H40" s="615"/>
      <c r="I40" s="615"/>
      <c r="J40" s="615"/>
      <c r="K40" s="615"/>
      <c r="L40" s="615"/>
      <c r="M40" s="615"/>
    </row>
    <row r="41" spans="1:16" x14ac:dyDescent="0.2">
      <c r="A41" s="165">
        <v>31</v>
      </c>
      <c r="B41" s="32" t="s">
        <v>133</v>
      </c>
      <c r="C41" s="166"/>
      <c r="D41" s="614"/>
      <c r="E41" s="615"/>
      <c r="F41" s="615"/>
      <c r="G41" s="615"/>
      <c r="H41" s="615"/>
      <c r="I41" s="615"/>
      <c r="J41" s="615"/>
      <c r="K41" s="615"/>
      <c r="L41" s="615"/>
      <c r="M41" s="615"/>
      <c r="N41" s="32" t="s">
        <v>16</v>
      </c>
      <c r="O41" s="32" t="s">
        <v>16</v>
      </c>
      <c r="P41" s="32" t="s">
        <v>16</v>
      </c>
    </row>
    <row r="42" spans="1:16" x14ac:dyDescent="0.2">
      <c r="A42" s="165">
        <v>32</v>
      </c>
      <c r="B42" s="32" t="s">
        <v>134</v>
      </c>
      <c r="C42" s="166">
        <v>14.4</v>
      </c>
      <c r="D42" s="614"/>
      <c r="E42" s="615"/>
      <c r="F42" s="615"/>
      <c r="G42" s="615"/>
      <c r="H42" s="615"/>
      <c r="I42" s="615"/>
      <c r="J42" s="615"/>
      <c r="K42" s="615"/>
      <c r="L42" s="615"/>
      <c r="M42" s="615"/>
    </row>
    <row r="43" spans="1:16" x14ac:dyDescent="0.2">
      <c r="A43" s="165">
        <v>33</v>
      </c>
      <c r="B43" s="32" t="s">
        <v>135</v>
      </c>
      <c r="C43" s="166" t="s">
        <v>136</v>
      </c>
      <c r="D43" s="614" t="s">
        <v>137</v>
      </c>
      <c r="E43" s="615"/>
      <c r="F43" s="615"/>
      <c r="G43" s="615"/>
      <c r="H43" s="615"/>
      <c r="I43" s="615"/>
      <c r="J43" s="615"/>
      <c r="K43" s="615"/>
      <c r="L43" s="615"/>
      <c r="M43" s="615"/>
    </row>
    <row r="44" spans="1:16" x14ac:dyDescent="0.2">
      <c r="A44" s="165">
        <v>34</v>
      </c>
      <c r="B44" s="32" t="s">
        <v>138</v>
      </c>
      <c r="C44" s="166"/>
      <c r="D44" s="614"/>
      <c r="E44" s="615"/>
      <c r="F44" s="615"/>
      <c r="G44" s="615"/>
      <c r="H44" s="615"/>
      <c r="I44" s="615"/>
      <c r="J44" s="615"/>
      <c r="K44" s="615"/>
      <c r="L44" s="615"/>
      <c r="M44" s="615"/>
    </row>
    <row r="45" spans="1:16" x14ac:dyDescent="0.2">
      <c r="A45" s="165">
        <v>35</v>
      </c>
      <c r="B45" s="32" t="s">
        <v>139</v>
      </c>
      <c r="C45" s="166">
        <v>15</v>
      </c>
      <c r="D45" s="614"/>
      <c r="E45" s="615"/>
      <c r="F45" s="615"/>
      <c r="G45" s="615"/>
      <c r="H45" s="615"/>
      <c r="I45" s="615"/>
      <c r="J45" s="615"/>
      <c r="K45" s="615"/>
      <c r="L45" s="615"/>
      <c r="M45" s="615"/>
    </row>
    <row r="46" spans="1:16" x14ac:dyDescent="0.2">
      <c r="A46" s="165">
        <v>36</v>
      </c>
      <c r="B46" s="32" t="s">
        <v>141</v>
      </c>
      <c r="C46" s="166" t="s">
        <v>142</v>
      </c>
      <c r="D46" s="614" t="s">
        <v>143</v>
      </c>
      <c r="E46" s="615"/>
      <c r="F46" s="615"/>
      <c r="G46" s="615"/>
      <c r="H46" s="615"/>
      <c r="I46" s="615"/>
      <c r="J46" s="615"/>
      <c r="K46" s="615"/>
      <c r="L46" s="615"/>
      <c r="M46" s="615"/>
    </row>
    <row r="47" spans="1:16" x14ac:dyDescent="0.2">
      <c r="A47" s="165">
        <v>37</v>
      </c>
      <c r="B47" s="32" t="s">
        <v>144</v>
      </c>
      <c r="C47" s="166" t="s">
        <v>168</v>
      </c>
      <c r="D47" s="614" t="s">
        <v>146</v>
      </c>
      <c r="E47" s="615"/>
      <c r="F47" s="615"/>
      <c r="G47" s="615"/>
      <c r="H47" s="615"/>
      <c r="I47" s="615"/>
      <c r="J47" s="615"/>
      <c r="K47" s="615"/>
      <c r="L47" s="615"/>
      <c r="M47" s="615"/>
    </row>
    <row r="48" spans="1:16" x14ac:dyDescent="0.2">
      <c r="A48" s="165">
        <v>38</v>
      </c>
      <c r="B48" s="32" t="s">
        <v>147</v>
      </c>
      <c r="C48" s="166"/>
      <c r="D48" s="614" t="s">
        <v>148</v>
      </c>
      <c r="E48" s="615"/>
      <c r="F48" s="615"/>
      <c r="G48" s="615"/>
      <c r="H48" s="615"/>
      <c r="I48" s="615"/>
      <c r="J48" s="615"/>
      <c r="K48" s="615"/>
      <c r="L48" s="615"/>
      <c r="M48" s="615"/>
    </row>
    <row r="49" spans="1:13" x14ac:dyDescent="0.2">
      <c r="A49" s="165">
        <v>39</v>
      </c>
      <c r="B49" s="32" t="s">
        <v>149</v>
      </c>
      <c r="C49" s="166"/>
      <c r="D49" s="614"/>
      <c r="E49" s="615"/>
      <c r="F49" s="615"/>
      <c r="G49" s="615"/>
      <c r="H49" s="615"/>
      <c r="I49" s="615"/>
      <c r="J49" s="615"/>
      <c r="K49" s="615"/>
      <c r="L49" s="615"/>
      <c r="M49" s="615"/>
    </row>
    <row r="50" spans="1:13" x14ac:dyDescent="0.2">
      <c r="A50" s="165">
        <v>40</v>
      </c>
      <c r="B50" s="32" t="s">
        <v>150</v>
      </c>
      <c r="C50" s="166" t="s">
        <v>151</v>
      </c>
      <c r="D50" s="614" t="s">
        <v>152</v>
      </c>
      <c r="E50" s="615"/>
      <c r="F50" s="615"/>
      <c r="G50" s="615"/>
      <c r="H50" s="615"/>
      <c r="I50" s="615"/>
      <c r="J50" s="615"/>
      <c r="K50" s="615"/>
      <c r="L50" s="615"/>
      <c r="M50" s="615"/>
    </row>
    <row r="51" spans="1:13" x14ac:dyDescent="0.2">
      <c r="A51" s="165">
        <v>41</v>
      </c>
      <c r="B51" s="32" t="s">
        <v>153</v>
      </c>
      <c r="C51" s="166" t="s">
        <v>154</v>
      </c>
      <c r="D51" s="614" t="s">
        <v>155</v>
      </c>
      <c r="E51" s="615"/>
      <c r="F51" s="615"/>
      <c r="G51" s="615"/>
      <c r="H51" s="615"/>
      <c r="I51" s="615"/>
      <c r="J51" s="615"/>
      <c r="K51" s="615"/>
      <c r="L51" s="615"/>
      <c r="M51" s="615"/>
    </row>
    <row r="52" spans="1:13" x14ac:dyDescent="0.2">
      <c r="A52" s="165">
        <v>42</v>
      </c>
      <c r="B52" s="32" t="s">
        <v>156</v>
      </c>
      <c r="C52" s="166" t="s">
        <v>28</v>
      </c>
      <c r="D52" s="614" t="s">
        <v>157</v>
      </c>
      <c r="E52" s="615"/>
      <c r="F52" s="615"/>
      <c r="G52" s="615"/>
      <c r="H52" s="615"/>
      <c r="I52" s="615"/>
      <c r="J52" s="615"/>
      <c r="K52" s="615"/>
      <c r="L52" s="615"/>
      <c r="M52" s="615"/>
    </row>
  </sheetData>
  <mergeCells count="53">
    <mergeCell ref="D11:M11"/>
    <mergeCell ref="A1:M1"/>
    <mergeCell ref="A2:C2"/>
    <mergeCell ref="H2:I2"/>
    <mergeCell ref="J2:M2"/>
    <mergeCell ref="B3:C3"/>
    <mergeCell ref="E3:I3"/>
    <mergeCell ref="B4:C4"/>
    <mergeCell ref="E4:I4"/>
    <mergeCell ref="B5:C5"/>
    <mergeCell ref="E5:I5"/>
    <mergeCell ref="B6:C6"/>
    <mergeCell ref="D23:M23"/>
    <mergeCell ref="D12:M12"/>
    <mergeCell ref="D13:M13"/>
    <mergeCell ref="D14:M14"/>
    <mergeCell ref="D15:M15"/>
    <mergeCell ref="D16:M16"/>
    <mergeCell ref="D17:M17"/>
    <mergeCell ref="D18:M18"/>
    <mergeCell ref="D19:M19"/>
    <mergeCell ref="D20:M20"/>
    <mergeCell ref="D21:M21"/>
    <mergeCell ref="D22:M22"/>
    <mergeCell ref="D35:M35"/>
    <mergeCell ref="D24:M24"/>
    <mergeCell ref="D25:M25"/>
    <mergeCell ref="D26:M26"/>
    <mergeCell ref="D27:M27"/>
    <mergeCell ref="D28:M28"/>
    <mergeCell ref="D29:M29"/>
    <mergeCell ref="D30:M30"/>
    <mergeCell ref="D31:M31"/>
    <mergeCell ref="D32:M32"/>
    <mergeCell ref="D33:M33"/>
    <mergeCell ref="D34:M34"/>
    <mergeCell ref="D47:M47"/>
    <mergeCell ref="D36:M36"/>
    <mergeCell ref="D37:M37"/>
    <mergeCell ref="D38:M38"/>
    <mergeCell ref="D39:M39"/>
    <mergeCell ref="D40:M40"/>
    <mergeCell ref="D41:M41"/>
    <mergeCell ref="D42:M42"/>
    <mergeCell ref="D43:M43"/>
    <mergeCell ref="D44:M44"/>
    <mergeCell ref="D45:M45"/>
    <mergeCell ref="D46:M46"/>
    <mergeCell ref="D48:M48"/>
    <mergeCell ref="D49:M49"/>
    <mergeCell ref="D50:M50"/>
    <mergeCell ref="D51:M51"/>
    <mergeCell ref="D52:M52"/>
  </mergeCells>
  <hyperlinks>
    <hyperlink ref="B6" r:id="rId1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2</vt:i4>
      </vt:variant>
    </vt:vector>
  </HeadingPairs>
  <TitlesOfParts>
    <vt:vector size="32" baseType="lpstr">
      <vt:lpstr>Sheep Creek AQ1_17.6_MarkRun</vt:lpstr>
      <vt:lpstr>Sheep Creek AQ1_17.6_fish_Mark</vt:lpstr>
      <vt:lpstr>Sheep Creek AQ1_17.6_RECAP</vt:lpstr>
      <vt:lpstr>Sheep Creek AQ1_17.6_Fish_RECAP</vt:lpstr>
      <vt:lpstr>Sheep Creek AQ2_22.7_MarkRun</vt:lpstr>
      <vt:lpstr>Sheep Creek AQ2_22.7_fish Mark</vt:lpstr>
      <vt:lpstr>Sheep Creek AQ2_22.7_RECAP</vt:lpstr>
      <vt:lpstr>Sheep Creek AQ2_22.7_RECAP fish</vt:lpstr>
      <vt:lpstr>Sheep Creek AQ3_19.2_ MarkRun</vt:lpstr>
      <vt:lpstr>Sheep Creek AQ3_19.2_MARK_fish</vt:lpstr>
      <vt:lpstr>Sheep Creek AQ3_19.2_Recap</vt:lpstr>
      <vt:lpstr>Sheep Creek AQ3_19.2_RECAP_fish</vt:lpstr>
      <vt:lpstr>Sheep Creek AQ4_18.3_MarkRun</vt:lpstr>
      <vt:lpstr>Sheep Creek AQ4_18.3_Mark fish</vt:lpstr>
      <vt:lpstr>Sheep Creek AQ4_18.3_RECAP</vt:lpstr>
      <vt:lpstr>Sheep Creek AQ4_18.3_RECAPfish</vt:lpstr>
      <vt:lpstr>Tenderfoot_AQ5_9.3_3pass</vt:lpstr>
      <vt:lpstr>Tenderfoot_AQ5_9.3_fish</vt:lpstr>
      <vt:lpstr>Sheep Cr AQ10_15.5_FAS 2pass</vt:lpstr>
      <vt:lpstr>Sheep Creek AQ10_15.5_FAS fish</vt:lpstr>
      <vt:lpstr>Sheep Cr AQ11_15.5_DS 2pass</vt:lpstr>
      <vt:lpstr>Sheep Cr AQ11_15.5_DS fish</vt:lpstr>
      <vt:lpstr>Little Sheep Cr AQ7_0.1_2pass</vt:lpstr>
      <vt:lpstr>Little Sheep Creek AQ7_0.1_fish</vt:lpstr>
      <vt:lpstr>Little Sheep AQ8_0.6</vt:lpstr>
      <vt:lpstr>Little Sheep AQ8_0.6_fish</vt:lpstr>
      <vt:lpstr>Brushy Creek Up and Down</vt:lpstr>
      <vt:lpstr>Brushy Creek_fish</vt:lpstr>
      <vt:lpstr>Moose Creek MO.1_2pass</vt:lpstr>
      <vt:lpstr>Moose Creek MO.1_fish</vt:lpstr>
      <vt:lpstr>'Sheep Creek AQ3_19.2_MARK_fish'!Print_Area</vt:lpstr>
      <vt:lpstr>'Sheep Creek AQ3_19.2_RECAP_fish'!Print_Area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Giddings, Beth</dc:creator>
  <cp:keywords/>
  <dc:description/>
  <cp:lastModifiedBy>David Stagliano</cp:lastModifiedBy>
  <cp:revision/>
  <dcterms:created xsi:type="dcterms:W3CDTF">2012-04-24T15:52:57Z</dcterms:created>
  <dcterms:modified xsi:type="dcterms:W3CDTF">2021-12-22T15:26:11Z</dcterms:modified>
  <cp:category/>
  <cp:contentStatus/>
</cp:coreProperties>
</file>