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45" yWindow="195" windowWidth="13755" windowHeight="12600"/>
  </bookViews>
  <sheets>
    <sheet name="Electrofishing_metadata" sheetId="2" r:id="rId1"/>
    <sheet name="Fish_Details_template" sheetId="4" r:id="rId2"/>
  </sheets>
  <definedNames>
    <definedName name="_xlnm.Print_Area" localSheetId="1">Fish_Details_template!$1:$2</definedName>
    <definedName name="Purpose">#REF!</definedName>
  </definedNames>
  <calcPr calcId="125725"/>
</workbook>
</file>

<file path=xl/calcChain.xml><?xml version="1.0" encoding="utf-8"?>
<calcChain xmlns="http://schemas.openxmlformats.org/spreadsheetml/2006/main">
  <c r="Q229" i="4"/>
  <c r="N229"/>
  <c r="Q228"/>
  <c r="N228"/>
  <c r="Q227"/>
  <c r="N227"/>
  <c r="Q226"/>
  <c r="N226"/>
  <c r="Q225"/>
  <c r="N225"/>
  <c r="Q224"/>
  <c r="N224"/>
  <c r="Q223"/>
  <c r="N223"/>
  <c r="Q222"/>
  <c r="N222"/>
  <c r="Q221"/>
  <c r="N221"/>
  <c r="Q220"/>
  <c r="N220"/>
  <c r="Q219"/>
  <c r="N219"/>
  <c r="Q218"/>
  <c r="N218"/>
  <c r="Q217"/>
  <c r="N217"/>
  <c r="Q216"/>
  <c r="N216"/>
  <c r="Q215"/>
  <c r="N215"/>
  <c r="Q214"/>
  <c r="N214"/>
  <c r="Q213"/>
  <c r="N213"/>
  <c r="Q212"/>
  <c r="N212"/>
  <c r="Q211"/>
  <c r="N211"/>
  <c r="Q210"/>
  <c r="N210"/>
  <c r="Q209"/>
  <c r="N209"/>
  <c r="Q208"/>
  <c r="N208"/>
  <c r="Q207"/>
  <c r="N207"/>
  <c r="Q206"/>
  <c r="N206"/>
  <c r="Q205"/>
  <c r="N205"/>
  <c r="Q204"/>
  <c r="N204"/>
  <c r="Q203"/>
  <c r="N203"/>
  <c r="Q202"/>
  <c r="N202"/>
  <c r="Q201"/>
  <c r="N201"/>
  <c r="Q200"/>
  <c r="N200"/>
  <c r="Q199"/>
  <c r="N199"/>
  <c r="Q198"/>
  <c r="N198"/>
  <c r="Q197"/>
  <c r="N197"/>
  <c r="Q196"/>
  <c r="N196"/>
  <c r="Q195"/>
  <c r="N195"/>
  <c r="Q194"/>
  <c r="N194"/>
  <c r="Q193"/>
  <c r="N193"/>
  <c r="Q192"/>
  <c r="N192"/>
  <c r="Q191"/>
  <c r="N191"/>
  <c r="Q190"/>
  <c r="N190"/>
  <c r="Q189"/>
  <c r="N189"/>
  <c r="Q188"/>
  <c r="N188"/>
  <c r="Q187"/>
  <c r="N187"/>
  <c r="Q186"/>
  <c r="N186"/>
  <c r="Q185"/>
  <c r="N185"/>
  <c r="Q184"/>
  <c r="N184"/>
  <c r="Q183"/>
  <c r="N183"/>
  <c r="Q182"/>
  <c r="N182"/>
  <c r="Q181"/>
  <c r="N181"/>
  <c r="Q180"/>
  <c r="N180"/>
  <c r="Q179"/>
  <c r="N179"/>
  <c r="Q178"/>
  <c r="N178"/>
  <c r="Q177"/>
  <c r="N177"/>
  <c r="Q176"/>
  <c r="N176"/>
  <c r="Q175"/>
  <c r="N175"/>
  <c r="Q174"/>
  <c r="N174"/>
  <c r="Q173"/>
  <c r="N173"/>
  <c r="Q172"/>
  <c r="N172"/>
  <c r="Q171"/>
  <c r="N171"/>
  <c r="Q170"/>
  <c r="N170"/>
  <c r="Q169"/>
  <c r="N169"/>
  <c r="Q168"/>
  <c r="N168"/>
  <c r="Q167"/>
  <c r="N167"/>
  <c r="Q166"/>
  <c r="N166"/>
  <c r="Q165"/>
  <c r="N165"/>
  <c r="Q164"/>
  <c r="N164"/>
  <c r="Q163"/>
  <c r="N163"/>
  <c r="Q162"/>
  <c r="N162"/>
  <c r="Q161"/>
  <c r="N161"/>
  <c r="Q160"/>
  <c r="N160"/>
  <c r="Q159"/>
  <c r="N159"/>
  <c r="Q158"/>
  <c r="N158"/>
  <c r="Q157"/>
  <c r="N157"/>
  <c r="Q156"/>
  <c r="N156"/>
  <c r="Q155"/>
  <c r="N155"/>
  <c r="Q154"/>
  <c r="N154"/>
  <c r="Q153"/>
  <c r="N153"/>
  <c r="Q152"/>
  <c r="N152"/>
  <c r="Q151"/>
  <c r="N151"/>
  <c r="Q150"/>
  <c r="N150"/>
  <c r="Q149"/>
  <c r="N149"/>
  <c r="Q148"/>
  <c r="N148"/>
  <c r="Q147"/>
  <c r="N147"/>
  <c r="Q146"/>
  <c r="N146"/>
  <c r="Q145"/>
  <c r="N145"/>
  <c r="Q144"/>
  <c r="N144"/>
  <c r="Q143"/>
  <c r="N143"/>
  <c r="Q142"/>
  <c r="N142"/>
  <c r="Q141"/>
  <c r="N141"/>
  <c r="Q140"/>
  <c r="N140"/>
  <c r="Q139"/>
  <c r="N139"/>
  <c r="Q138"/>
  <c r="N138"/>
  <c r="Q137"/>
  <c r="N137"/>
  <c r="Q136"/>
  <c r="N136"/>
  <c r="Q135"/>
  <c r="N135"/>
  <c r="Q134"/>
  <c r="N134"/>
  <c r="Q133"/>
  <c r="N133"/>
  <c r="Q132"/>
  <c r="N132"/>
  <c r="Q131"/>
  <c r="N131"/>
  <c r="Q130"/>
  <c r="N130"/>
  <c r="Q129"/>
  <c r="N129"/>
  <c r="Q128"/>
  <c r="N128"/>
  <c r="Q127"/>
  <c r="N127"/>
  <c r="Q126"/>
  <c r="N126"/>
  <c r="Q125"/>
  <c r="N125"/>
  <c r="Q124"/>
  <c r="N124"/>
  <c r="Q123"/>
  <c r="N123"/>
  <c r="Q122"/>
  <c r="N122"/>
  <c r="Q121"/>
  <c r="N121"/>
  <c r="Q120"/>
  <c r="N120"/>
  <c r="Q119"/>
  <c r="N119"/>
  <c r="Q118"/>
  <c r="N118"/>
  <c r="Q117"/>
  <c r="N117"/>
  <c r="Q116"/>
  <c r="N116"/>
  <c r="Q115"/>
  <c r="N115"/>
  <c r="Q114"/>
  <c r="N114"/>
  <c r="Q113"/>
  <c r="N113"/>
  <c r="Q112"/>
  <c r="N112"/>
  <c r="Q111"/>
  <c r="N111"/>
  <c r="Q110"/>
  <c r="N110"/>
  <c r="Q109"/>
  <c r="N109"/>
  <c r="Q108"/>
  <c r="N108"/>
  <c r="Q107"/>
  <c r="N107"/>
  <c r="Q106"/>
  <c r="N106"/>
  <c r="Q105"/>
  <c r="N105"/>
  <c r="Q104"/>
  <c r="N104"/>
  <c r="Q103"/>
  <c r="N103"/>
  <c r="Q102"/>
  <c r="N102"/>
  <c r="Q101"/>
  <c r="N101"/>
  <c r="Q100"/>
  <c r="N100"/>
  <c r="Q99"/>
  <c r="N99"/>
  <c r="Q98"/>
  <c r="N98"/>
  <c r="Q97"/>
  <c r="N97"/>
  <c r="Q96"/>
  <c r="N96"/>
  <c r="Q95"/>
  <c r="N95"/>
  <c r="Q94"/>
  <c r="N94"/>
  <c r="Q93"/>
  <c r="N93"/>
  <c r="Q92"/>
  <c r="N92"/>
  <c r="Q91"/>
  <c r="N91"/>
  <c r="Q90"/>
  <c r="N90"/>
  <c r="Q89"/>
  <c r="N89"/>
  <c r="Q88"/>
  <c r="N88"/>
  <c r="Q87"/>
  <c r="N87"/>
  <c r="Q86"/>
  <c r="N86"/>
  <c r="Q85"/>
  <c r="N85"/>
  <c r="Q84"/>
  <c r="N84"/>
  <c r="Q83"/>
  <c r="N83"/>
  <c r="Q82"/>
  <c r="N82"/>
  <c r="Q81"/>
  <c r="N81"/>
  <c r="Q80"/>
  <c r="N80"/>
  <c r="Q77"/>
  <c r="N77"/>
  <c r="Q76"/>
  <c r="N76"/>
  <c r="Q75"/>
  <c r="N75"/>
  <c r="Q74"/>
  <c r="N74"/>
  <c r="Q73"/>
  <c r="N73"/>
  <c r="Q72"/>
  <c r="N72"/>
  <c r="Q71"/>
  <c r="N71"/>
  <c r="Q70"/>
  <c r="N70"/>
  <c r="Q69"/>
  <c r="N69"/>
  <c r="Q68"/>
  <c r="N68"/>
  <c r="Q67"/>
  <c r="N67"/>
  <c r="Q66"/>
  <c r="N66"/>
  <c r="Q65"/>
  <c r="N65"/>
  <c r="Q64"/>
  <c r="N64"/>
  <c r="Q63"/>
  <c r="N63"/>
  <c r="Q62"/>
  <c r="N62"/>
  <c r="Q61"/>
  <c r="N61"/>
  <c r="Q60"/>
  <c r="N60"/>
  <c r="Q59"/>
  <c r="N59"/>
  <c r="Q58"/>
  <c r="N58"/>
  <c r="Q57"/>
  <c r="N57"/>
  <c r="Q56"/>
  <c r="N56"/>
  <c r="Q55"/>
  <c r="N55"/>
  <c r="Q54"/>
  <c r="N54"/>
  <c r="Q53"/>
  <c r="N53"/>
  <c r="Q52"/>
  <c r="N52"/>
  <c r="Q51"/>
  <c r="N51"/>
  <c r="Q50"/>
  <c r="N50"/>
  <c r="Q49"/>
  <c r="N49"/>
  <c r="Q48"/>
  <c r="N48"/>
  <c r="Q47"/>
  <c r="N47"/>
  <c r="Q46"/>
  <c r="N46"/>
  <c r="Q45"/>
  <c r="N45"/>
  <c r="Q44"/>
  <c r="N44"/>
  <c r="Q43"/>
  <c r="N43"/>
  <c r="Q42"/>
  <c r="N42"/>
  <c r="Q41"/>
  <c r="N41"/>
</calcChain>
</file>

<file path=xl/sharedStrings.xml><?xml version="1.0" encoding="utf-8"?>
<sst xmlns="http://schemas.openxmlformats.org/spreadsheetml/2006/main" count="3602" uniqueCount="265">
  <si>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</si>
  <si>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</si>
  <si>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</si>
  <si>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</si>
  <si>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</si>
  <si>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</si>
  <si>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</si>
  <si>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</si>
  <si>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</si>
  <si>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</si>
  <si>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</si>
  <si>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</si>
  <si>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</si>
  <si>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</si>
  <si>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</si>
  <si>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</si>
  <si>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</si>
  <si>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</si>
  <si>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</si>
  <si>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</si>
  <si>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</si>
  <si>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</si>
  <si>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</si>
  <si>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</si>
  <si>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</si>
  <si>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</si>
  <si>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</si>
  <si>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</si>
  <si>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</si>
  <si>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</si>
  <si>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</si>
  <si>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</si>
  <si>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</si>
  <si>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</si>
  <si>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</si>
  <si>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</si>
  <si>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</si>
  <si>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</si>
  <si>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</si>
  <si>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</si>
  <si>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</si>
  <si>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</si>
  <si>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</si>
  <si>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</si>
  <si>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</si>
  <si>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</si>
  <si>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</si>
  <si>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</si>
  <si>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</si>
  <si>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</si>
  <si>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</si>
  <si>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</si>
  <si>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</si>
  <si>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</si>
  <si>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</si>
  <si>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</si>
  <si>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</si>
  <si>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</si>
  <si>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</si>
  <si>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</si>
  <si>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</si>
  <si>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</si>
  <si>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</si>
  <si>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</si>
  <si>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</si>
  <si>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</si>
  <si>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</si>
  <si>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</si>
  <si>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</si>
  <si>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</si>
  <si>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</si>
  <si>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</si>
  <si>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</si>
  <si>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</si>
  <si>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</si>
  <si>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</si>
  <si>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</si>
  <si>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</si>
  <si>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</si>
  <si>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</si>
  <si>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</si>
  <si>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</si>
  <si>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</si>
  <si>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</si>
  <si>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</si>
  <si>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</si>
  <si>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</si>
  <si>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</si>
  <si>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</si>
  <si>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</si>
  <si>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Casey Hackathorn</t>
  </si>
  <si>
    <t>Trout Unlimited</t>
  </si>
  <si>
    <t>111 N. Higgins Ave, Suite 500</t>
  </si>
  <si>
    <t>Missoula</t>
  </si>
  <si>
    <t>406-541-1194</t>
  </si>
  <si>
    <t>chackathorn@tu.org</t>
  </si>
  <si>
    <t>Harvey Creek</t>
  </si>
  <si>
    <t>Harvey Creek RM 0.2</t>
  </si>
  <si>
    <t>Research</t>
  </si>
  <si>
    <t>Weir Trap</t>
  </si>
  <si>
    <t>46.704314/-113.372148</t>
  </si>
  <si>
    <t>mm</t>
  </si>
  <si>
    <t>g</t>
  </si>
  <si>
    <t>Total</t>
  </si>
  <si>
    <t>SCP-29-2012</t>
  </si>
  <si>
    <t>Deg C</t>
  </si>
  <si>
    <t>CFS</t>
  </si>
  <si>
    <t>Measured</t>
  </si>
  <si>
    <t>2
Permit
Year</t>
  </si>
  <si>
    <t>1
Permit Number</t>
  </si>
  <si>
    <t>3
Water Name</t>
  </si>
  <si>
    <t>4
Section</t>
  </si>
  <si>
    <t>5
Date</t>
  </si>
  <si>
    <t>6
Observers</t>
  </si>
  <si>
    <t>7
Purpose</t>
  </si>
  <si>
    <t>8
Gear</t>
  </si>
  <si>
    <t>22
Lat/Long</t>
  </si>
  <si>
    <t>24
Start
Time</t>
  </si>
  <si>
    <t>32
Water
Temp</t>
  </si>
  <si>
    <t>33
Water Temp
Units</t>
  </si>
  <si>
    <t>34
Water Temp
Time (24 hr)</t>
  </si>
  <si>
    <t>35
Discharge</t>
  </si>
  <si>
    <t>36
Discharge
Units</t>
  </si>
  <si>
    <t>37
Discharge
Meas or Est</t>
  </si>
  <si>
    <t>39
Discharge
Time (24 hr)</t>
  </si>
  <si>
    <t>40
Fish Length
Unit</t>
  </si>
  <si>
    <t>41
Fish Weight
Unit</t>
  </si>
  <si>
    <t>42
Fish Length
Meas Tech</t>
  </si>
  <si>
    <t>See Details</t>
  </si>
  <si>
    <t>NA</t>
  </si>
  <si>
    <t>Casey Hackathorn, Warren Colyer</t>
  </si>
  <si>
    <t>WCT</t>
  </si>
  <si>
    <t>M</t>
  </si>
  <si>
    <t>Clipped Anal Fin</t>
  </si>
  <si>
    <t>HCT 1</t>
  </si>
  <si>
    <t>F</t>
  </si>
  <si>
    <t>HCT 10</t>
  </si>
  <si>
    <t>HCT 11</t>
  </si>
  <si>
    <t>HCT 12</t>
  </si>
  <si>
    <t>HCT 13</t>
  </si>
  <si>
    <t>HCT 14</t>
  </si>
  <si>
    <t>HCT 2</t>
  </si>
  <si>
    <t>HCT 3</t>
  </si>
  <si>
    <t>HCT 4</t>
  </si>
  <si>
    <t>HCT 5</t>
  </si>
  <si>
    <t>HCT 6</t>
  </si>
  <si>
    <t>HCT 7</t>
  </si>
  <si>
    <t>HCT 8</t>
  </si>
  <si>
    <t>HCT 9</t>
  </si>
  <si>
    <t>Casey Hackathorn, Warren Colyer, James Short, Nick Littman</t>
  </si>
  <si>
    <t>Y</t>
  </si>
  <si>
    <t>HCT 15</t>
  </si>
  <si>
    <t>HCT 16</t>
  </si>
  <si>
    <t>HCT 17</t>
  </si>
  <si>
    <t>HCT 18</t>
  </si>
  <si>
    <t>SU</t>
  </si>
  <si>
    <t>Casey Hackathorn, Mark Aagnes</t>
  </si>
  <si>
    <t>HCT 19</t>
  </si>
  <si>
    <t>HCT 20</t>
  </si>
  <si>
    <t>HCT 21</t>
  </si>
  <si>
    <t>HCT 22</t>
  </si>
  <si>
    <t>HCT26</t>
  </si>
  <si>
    <t>HCT23</t>
  </si>
  <si>
    <t>HCT24</t>
  </si>
  <si>
    <t>HCT25</t>
  </si>
  <si>
    <t>MWF</t>
  </si>
  <si>
    <t>ripe, Hook Scar mandible</t>
  </si>
  <si>
    <t>Casey Hackathorn, James Short, Morgan Sparks</t>
  </si>
  <si>
    <t>HCT 27</t>
  </si>
  <si>
    <t>missing lower caudal rays</t>
  </si>
  <si>
    <t>HCT 28</t>
  </si>
  <si>
    <t>ripe</t>
  </si>
  <si>
    <t>HCT 29</t>
  </si>
  <si>
    <t>HCT 30</t>
  </si>
  <si>
    <t>LL</t>
  </si>
  <si>
    <t>abcess behind dorsal, no tag read</t>
  </si>
  <si>
    <t>Casey Hackathorn, James Short, Nick Littman</t>
  </si>
  <si>
    <t>Clipped Anal Fin, Upper Caudal Punch</t>
  </si>
  <si>
    <t>HCT 31</t>
  </si>
  <si>
    <t>HCT 32</t>
  </si>
  <si>
    <t>BULL</t>
  </si>
  <si>
    <t xml:space="preserve">PIT Tag ID# : 985121021867926 </t>
  </si>
  <si>
    <t>HCT 33</t>
  </si>
  <si>
    <t>Casey Hackathorn, James Short</t>
  </si>
  <si>
    <t>HCT 34</t>
  </si>
  <si>
    <t>HCT 36</t>
  </si>
  <si>
    <t>HCT 37</t>
  </si>
  <si>
    <t>Nick Littman, Morgan Sparks</t>
  </si>
  <si>
    <t>HCT 38</t>
  </si>
  <si>
    <t>possible hybrid</t>
  </si>
  <si>
    <t>HCT 39</t>
  </si>
  <si>
    <t>HCT 40</t>
  </si>
  <si>
    <t>James Short, Taylor Short</t>
  </si>
  <si>
    <t>HCT 45</t>
  </si>
  <si>
    <t>HCT 41</t>
  </si>
  <si>
    <t>HCT 42</t>
  </si>
  <si>
    <t>HCT 43</t>
  </si>
  <si>
    <t>HCT 44</t>
  </si>
  <si>
    <t>HCT 47</t>
  </si>
  <si>
    <t>HCT 48</t>
  </si>
  <si>
    <t>HCT 49</t>
  </si>
  <si>
    <t>COT</t>
  </si>
  <si>
    <t>James Short</t>
  </si>
  <si>
    <t>HCT 50</t>
  </si>
  <si>
    <t>James Short, Morgan Sparks</t>
  </si>
  <si>
    <t>HCT 51</t>
  </si>
  <si>
    <t>Casey Hackathorn, Ryan Lutey, Carey Schmidt</t>
  </si>
  <si>
    <t>HCT 52</t>
  </si>
  <si>
    <t>HCT 53</t>
  </si>
  <si>
    <t>James Short, Kelley Willett</t>
  </si>
  <si>
    <t>HCT 54</t>
  </si>
  <si>
    <t>HCT 55</t>
  </si>
  <si>
    <t>HCT 56</t>
  </si>
  <si>
    <t>HCT 57</t>
  </si>
  <si>
    <t>Nick Littman, Penny Ritchie, Bill Ritchie</t>
  </si>
  <si>
    <t>HCT 58</t>
  </si>
  <si>
    <t>HCT 59</t>
  </si>
  <si>
    <t>HCT 60</t>
  </si>
  <si>
    <t>HCT 61</t>
  </si>
  <si>
    <t>Nick Littman, Warren Colyer</t>
  </si>
  <si>
    <t>HCT 63</t>
  </si>
  <si>
    <t>HCT 64</t>
  </si>
  <si>
    <t>James Short, Nick Littman</t>
  </si>
  <si>
    <t>HCT 65</t>
  </si>
  <si>
    <t>Penny Ritchie, Bill Ritchie</t>
  </si>
  <si>
    <t>HCT 67</t>
  </si>
  <si>
    <t>HCT 68</t>
  </si>
  <si>
    <t>HCT 69</t>
  </si>
  <si>
    <t>HCT 70</t>
  </si>
  <si>
    <t>HCT 71</t>
  </si>
  <si>
    <t>HCT 72</t>
  </si>
  <si>
    <t>HCT 73</t>
  </si>
  <si>
    <t>HCT 74</t>
  </si>
  <si>
    <t>HCT 78</t>
  </si>
  <si>
    <t>HCT 79</t>
  </si>
  <si>
    <t>HCT 82</t>
  </si>
  <si>
    <t>HCT 83</t>
  </si>
  <si>
    <t>Casey Hackathorn, Nick Littman</t>
  </si>
  <si>
    <t>HCT 86</t>
  </si>
  <si>
    <t>HCT 87</t>
  </si>
  <si>
    <t>Kelley Willett</t>
  </si>
  <si>
    <t>HCT 88</t>
  </si>
  <si>
    <t>Nick Littman</t>
  </si>
  <si>
    <t>HCT 89</t>
  </si>
  <si>
    <t>HCT 90</t>
  </si>
  <si>
    <t>TRT</t>
  </si>
  <si>
    <t>EB</t>
  </si>
  <si>
    <t>HCT91</t>
  </si>
  <si>
    <t>HCT92</t>
  </si>
  <si>
    <t>HCT 93</t>
  </si>
  <si>
    <t>Anal</t>
  </si>
  <si>
    <t>HCT 95</t>
  </si>
  <si>
    <t>HCT 96</t>
  </si>
  <si>
    <t>scarred, post-spawn</t>
  </si>
  <si>
    <t>scarred, ripe</t>
  </si>
  <si>
    <t>ripe, hook scarred mandible</t>
  </si>
  <si>
    <t>scarred nose, bird scar</t>
  </si>
  <si>
    <t>scarring on left side</t>
  </si>
  <si>
    <t>possible hybrid, ripe</t>
  </si>
  <si>
    <t>scarred nose</t>
  </si>
  <si>
    <t>ripe, fungus</t>
  </si>
  <si>
    <t>heavy fungus, bird scar</t>
  </si>
  <si>
    <t>lethargic</t>
  </si>
  <si>
    <t>RS SH</t>
  </si>
  <si>
    <t>MT 59802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</si>
</sst>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[$-F400]h:mm:ss\ AM/PM"/>
    <numFmt numFmtId="166" formatCode="0.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33" borderId="10" xfId="0" applyFill="1" applyBorder="1"/>
    <xf numFmtId="0" fontId="16" fillId="0" borderId="0" xfId="0" applyFont="1"/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/>
    <xf numFmtId="0" fontId="19" fillId="0" borderId="0" xfId="0" applyFont="1" applyAlignment="1" applyProtection="1">
      <alignment horizontal="right"/>
    </xf>
    <xf numFmtId="0" fontId="21" fillId="0" borderId="13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19" fillId="0" borderId="0" xfId="0" applyFont="1" applyFill="1" applyBorder="1" applyAlignment="1" applyProtection="1">
      <alignment horizontal="right"/>
    </xf>
    <xf numFmtId="14" fontId="0" fillId="33" borderId="10" xfId="0" applyNumberFormat="1" applyFill="1" applyBorder="1"/>
    <xf numFmtId="0" fontId="0" fillId="0" borderId="0" xfId="0" applyFill="1"/>
    <xf numFmtId="0" fontId="16" fillId="0" borderId="0" xfId="0" applyFont="1" applyFill="1"/>
    <xf numFmtId="0" fontId="0" fillId="0" borderId="10" xfId="0" applyFill="1" applyBorder="1"/>
    <xf numFmtId="0" fontId="0" fillId="0" borderId="0" xfId="0" applyFill="1" applyAlignment="1">
      <alignment wrapText="1"/>
    </xf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20" fillId="0" borderId="14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2" xfId="0" applyFont="1" applyBorder="1" applyAlignment="1" applyProtection="1">
      <protection locked="0"/>
    </xf>
    <xf numFmtId="0" fontId="0" fillId="0" borderId="12" xfId="0" applyBorder="1" applyAlignment="1"/>
    <xf numFmtId="0" fontId="0" fillId="0" borderId="14" xfId="0" applyBorder="1" applyAlignment="1"/>
    <xf numFmtId="0" fontId="22" fillId="0" borderId="14" xfId="42" applyBorder="1" applyAlignment="1" applyProtection="1"/>
    <xf numFmtId="0" fontId="0" fillId="0" borderId="15" xfId="0" applyFont="1" applyBorder="1" applyAlignment="1"/>
    <xf numFmtId="0" fontId="0" fillId="0" borderId="0" xfId="0" applyFont="1" applyAlignment="1"/>
    <xf numFmtId="0" fontId="16" fillId="0" borderId="1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ckathorn@tu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C17" sqref="C17"/>
    </sheetView>
  </sheetViews>
  <sheetFormatPr defaultRowHeight="12.75"/>
  <cols>
    <col min="1" max="1" width="8.140625" customWidth="1"/>
    <col min="2" max="2" width="26.5703125" customWidth="1"/>
    <col min="3" max="3" width="22.7109375" customWidth="1"/>
  </cols>
  <sheetData>
    <row r="1" spans="1:13">
      <c r="A1" s="27" t="s">
        <v>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2.75" customHeight="1">
      <c r="A2" s="28"/>
      <c r="B2" s="28"/>
      <c r="C2" s="28"/>
      <c r="D2" s="3"/>
      <c r="E2" s="4"/>
      <c r="F2" s="4"/>
      <c r="G2" s="3"/>
      <c r="H2" s="29"/>
      <c r="I2" s="29"/>
      <c r="J2" s="30"/>
      <c r="K2" s="30"/>
      <c r="L2" s="30"/>
      <c r="M2" s="30"/>
    </row>
    <row r="3" spans="1:13" ht="12.7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.5" customHeight="1" thickTop="1">
      <c r="A4" s="6" t="s">
        <v>81</v>
      </c>
      <c r="B4" s="31" t="s">
        <v>90</v>
      </c>
      <c r="C4" s="31"/>
      <c r="D4" s="6" t="s">
        <v>82</v>
      </c>
      <c r="E4" s="31" t="s">
        <v>91</v>
      </c>
      <c r="F4" s="31"/>
      <c r="G4" s="31"/>
      <c r="H4" s="32"/>
      <c r="I4" s="32"/>
      <c r="J4" s="7"/>
      <c r="K4" s="7"/>
      <c r="L4" s="7"/>
      <c r="M4" s="7"/>
    </row>
    <row r="5" spans="1:13">
      <c r="A5" s="6" t="s">
        <v>83</v>
      </c>
      <c r="B5" s="26" t="s">
        <v>92</v>
      </c>
      <c r="C5" s="26"/>
      <c r="D5" s="6" t="s">
        <v>84</v>
      </c>
      <c r="E5" s="26" t="s">
        <v>93</v>
      </c>
      <c r="F5" s="26"/>
      <c r="G5" s="26"/>
      <c r="H5" s="33"/>
      <c r="I5" s="33"/>
      <c r="J5" s="8"/>
      <c r="K5" s="8"/>
      <c r="L5" s="8"/>
      <c r="M5" s="8"/>
    </row>
    <row r="6" spans="1:13">
      <c r="A6" s="3" t="s">
        <v>85</v>
      </c>
      <c r="B6" s="26" t="s">
        <v>264</v>
      </c>
      <c r="C6" s="26"/>
      <c r="D6" s="3" t="s">
        <v>86</v>
      </c>
      <c r="E6" s="26" t="s">
        <v>94</v>
      </c>
      <c r="F6" s="26"/>
      <c r="G6" s="26"/>
      <c r="H6" s="33"/>
      <c r="I6" s="33"/>
      <c r="J6" s="8"/>
      <c r="K6" s="8"/>
      <c r="L6" s="8"/>
      <c r="M6" s="8"/>
    </row>
    <row r="7" spans="1:13">
      <c r="A7" s="10" t="s">
        <v>89</v>
      </c>
      <c r="B7" s="34" t="s">
        <v>95</v>
      </c>
      <c r="C7" s="33"/>
    </row>
    <row r="9" spans="1:13">
      <c r="A9" s="2" t="s">
        <v>78</v>
      </c>
      <c r="B9" s="2"/>
      <c r="C9" s="2"/>
      <c r="D9" s="2"/>
      <c r="E9" s="2"/>
      <c r="F9" s="2"/>
      <c r="G9" s="2"/>
      <c r="H9" s="2"/>
    </row>
    <row r="10" spans="1:13" ht="15.75" customHeight="1">
      <c r="A10" s="2"/>
      <c r="B10" s="2" t="s">
        <v>79</v>
      </c>
      <c r="C10" s="2"/>
      <c r="D10" s="2"/>
      <c r="E10" s="2"/>
      <c r="F10" s="2"/>
      <c r="G10" s="2"/>
      <c r="H10" s="2"/>
    </row>
    <row r="11" spans="1:13" ht="12" customHeight="1">
      <c r="A11" s="2"/>
      <c r="B11" s="2"/>
      <c r="C11" s="2"/>
      <c r="D11" s="2"/>
      <c r="E11" s="2"/>
      <c r="F11" s="2"/>
      <c r="G11" s="2"/>
      <c r="H11" s="2"/>
    </row>
    <row r="12" spans="1:13">
      <c r="A12" s="9">
        <v>1</v>
      </c>
      <c r="B12" s="9" t="s">
        <v>87</v>
      </c>
      <c r="C12" s="1" t="s">
        <v>104</v>
      </c>
      <c r="D12" s="35"/>
      <c r="E12" s="36"/>
      <c r="F12" s="36"/>
      <c r="G12" s="36"/>
      <c r="H12" s="36"/>
      <c r="I12" s="36"/>
      <c r="J12" s="36"/>
      <c r="K12" s="36"/>
      <c r="L12" s="36"/>
      <c r="M12" s="36"/>
    </row>
    <row r="13" spans="1:13">
      <c r="A13" s="9">
        <v>2</v>
      </c>
      <c r="B13" s="9" t="s">
        <v>88</v>
      </c>
      <c r="C13" s="1">
        <v>2012</v>
      </c>
      <c r="D13" s="35"/>
      <c r="E13" s="36"/>
      <c r="F13" s="36"/>
      <c r="G13" s="36"/>
      <c r="H13" s="36"/>
      <c r="I13" s="36"/>
      <c r="J13" s="36"/>
      <c r="K13" s="36"/>
      <c r="L13" s="36"/>
      <c r="M13" s="36"/>
    </row>
    <row r="14" spans="1:13">
      <c r="A14" s="9">
        <v>3</v>
      </c>
      <c r="B14" t="s">
        <v>0</v>
      </c>
      <c r="C14" s="1" t="s">
        <v>96</v>
      </c>
      <c r="D14" s="35"/>
      <c r="E14" s="36"/>
      <c r="F14" s="36"/>
      <c r="G14" s="36"/>
      <c r="H14" s="36"/>
      <c r="I14" s="36"/>
      <c r="J14" s="36"/>
      <c r="K14" s="36"/>
      <c r="L14" s="36"/>
      <c r="M14" s="36"/>
    </row>
    <row r="15" spans="1:13">
      <c r="A15" s="9">
        <v>4</v>
      </c>
      <c r="B15" t="s">
        <v>1</v>
      </c>
      <c r="C15" s="1" t="s">
        <v>97</v>
      </c>
      <c r="D15" s="35" t="s">
        <v>63</v>
      </c>
      <c r="E15" s="36"/>
      <c r="F15" s="36"/>
      <c r="G15" s="36"/>
      <c r="H15" s="36"/>
      <c r="I15" s="36"/>
      <c r="J15" s="36"/>
      <c r="K15" s="36"/>
      <c r="L15" s="36"/>
      <c r="M15" s="36"/>
    </row>
    <row r="16" spans="1:13">
      <c r="A16" s="9">
        <v>5</v>
      </c>
      <c r="B16" t="s">
        <v>2</v>
      </c>
      <c r="C16" s="11" t="s">
        <v>128</v>
      </c>
      <c r="D16" s="35" t="s">
        <v>64</v>
      </c>
      <c r="E16" s="36"/>
      <c r="F16" s="36"/>
      <c r="G16" s="36"/>
      <c r="H16" s="36"/>
      <c r="I16" s="36"/>
      <c r="J16" s="36"/>
      <c r="K16" s="36"/>
      <c r="L16" s="36"/>
      <c r="M16" s="36"/>
    </row>
    <row r="17" spans="1:13">
      <c r="A17" s="9">
        <v>6</v>
      </c>
      <c r="B17" t="s">
        <v>3</v>
      </c>
      <c r="C17" s="1" t="s">
        <v>128</v>
      </c>
      <c r="D17" s="35" t="s">
        <v>65</v>
      </c>
      <c r="E17" s="36"/>
      <c r="F17" s="36"/>
      <c r="G17" s="36"/>
      <c r="H17" s="36"/>
      <c r="I17" s="36"/>
      <c r="J17" s="36"/>
      <c r="K17" s="36"/>
      <c r="L17" s="36"/>
      <c r="M17" s="36"/>
    </row>
    <row r="18" spans="1:13">
      <c r="A18" s="9">
        <v>7</v>
      </c>
      <c r="B18" t="s">
        <v>4</v>
      </c>
      <c r="C18" s="1" t="s">
        <v>98</v>
      </c>
      <c r="D18" s="35" t="s">
        <v>32</v>
      </c>
      <c r="E18" s="36"/>
      <c r="F18" s="36"/>
      <c r="G18" s="36"/>
      <c r="H18" s="36"/>
      <c r="I18" s="36"/>
      <c r="J18" s="36"/>
      <c r="K18" s="36"/>
      <c r="L18" s="36"/>
      <c r="M18" s="36"/>
    </row>
    <row r="19" spans="1:13">
      <c r="A19" s="9">
        <v>8</v>
      </c>
      <c r="B19" t="s">
        <v>5</v>
      </c>
      <c r="C19" s="1" t="s">
        <v>99</v>
      </c>
      <c r="D19" s="35" t="s">
        <v>31</v>
      </c>
      <c r="E19" s="36"/>
      <c r="F19" s="36"/>
      <c r="G19" s="36"/>
      <c r="H19" s="36"/>
      <c r="I19" s="36"/>
      <c r="J19" s="36"/>
      <c r="K19" s="36"/>
      <c r="L19" s="36"/>
      <c r="M19" s="36"/>
    </row>
    <row r="20" spans="1:13">
      <c r="A20" s="9">
        <v>9</v>
      </c>
      <c r="B20" t="s">
        <v>27</v>
      </c>
      <c r="C20" s="1" t="s">
        <v>129</v>
      </c>
      <c r="D20" s="35" t="s">
        <v>73</v>
      </c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A21" s="9">
        <v>10</v>
      </c>
      <c r="B21" t="s">
        <v>6</v>
      </c>
      <c r="C21" s="1" t="s">
        <v>129</v>
      </c>
      <c r="D21" s="35" t="s">
        <v>55</v>
      </c>
      <c r="E21" s="36"/>
      <c r="F21" s="36"/>
      <c r="G21" s="36"/>
      <c r="H21" s="36"/>
      <c r="I21" s="36"/>
      <c r="J21" s="36"/>
      <c r="K21" s="36"/>
      <c r="L21" s="36"/>
      <c r="M21" s="36"/>
    </row>
    <row r="22" spans="1:13">
      <c r="A22" s="9">
        <v>11</v>
      </c>
      <c r="B22" t="s">
        <v>7</v>
      </c>
      <c r="C22" s="1" t="s">
        <v>129</v>
      </c>
      <c r="D22" s="35"/>
      <c r="E22" s="36"/>
      <c r="F22" s="36"/>
      <c r="G22" s="36"/>
      <c r="H22" s="36"/>
      <c r="I22" s="36"/>
      <c r="J22" s="36"/>
      <c r="K22" s="36"/>
      <c r="L22" s="36"/>
      <c r="M22" s="36"/>
    </row>
    <row r="23" spans="1:13">
      <c r="A23" s="9">
        <v>12</v>
      </c>
      <c r="B23" t="s">
        <v>8</v>
      </c>
      <c r="C23" s="1" t="s">
        <v>129</v>
      </c>
      <c r="D23" s="35"/>
      <c r="E23" s="36"/>
      <c r="F23" s="36"/>
      <c r="G23" s="36"/>
      <c r="H23" s="36"/>
      <c r="I23" s="36"/>
      <c r="J23" s="36"/>
      <c r="K23" s="36"/>
      <c r="L23" s="36"/>
      <c r="M23" s="36"/>
    </row>
    <row r="24" spans="1:13">
      <c r="A24" s="9">
        <v>13</v>
      </c>
      <c r="B24" t="s">
        <v>9</v>
      </c>
      <c r="C24" s="1" t="s">
        <v>129</v>
      </c>
      <c r="D24" s="35" t="s">
        <v>53</v>
      </c>
      <c r="E24" s="36"/>
      <c r="F24" s="36"/>
      <c r="G24" s="36"/>
      <c r="H24" s="36"/>
      <c r="I24" s="36"/>
      <c r="J24" s="36"/>
      <c r="K24" s="36"/>
      <c r="L24" s="36"/>
      <c r="M24" s="36"/>
    </row>
    <row r="25" spans="1:13">
      <c r="A25" s="9">
        <v>14</v>
      </c>
      <c r="B25" t="s">
        <v>10</v>
      </c>
      <c r="C25" s="1" t="s">
        <v>129</v>
      </c>
      <c r="D25" s="35" t="s">
        <v>53</v>
      </c>
      <c r="E25" s="36"/>
      <c r="F25" s="36"/>
      <c r="G25" s="36"/>
      <c r="H25" s="36"/>
      <c r="I25" s="36"/>
      <c r="J25" s="36"/>
      <c r="K25" s="36"/>
      <c r="L25" s="36"/>
      <c r="M25" s="36"/>
    </row>
    <row r="26" spans="1:13">
      <c r="A26" s="9">
        <v>15</v>
      </c>
      <c r="B26" t="s">
        <v>11</v>
      </c>
      <c r="C26" s="1" t="s">
        <v>129</v>
      </c>
      <c r="D26" s="35" t="s">
        <v>54</v>
      </c>
      <c r="E26" s="36"/>
      <c r="F26" s="36"/>
      <c r="G26" s="36"/>
      <c r="H26" s="36"/>
      <c r="I26" s="36"/>
      <c r="J26" s="36"/>
      <c r="K26" s="36"/>
      <c r="L26" s="36"/>
      <c r="M26" s="36"/>
    </row>
    <row r="27" spans="1:13">
      <c r="A27" s="9">
        <v>16</v>
      </c>
      <c r="B27" t="s">
        <v>12</v>
      </c>
      <c r="C27" s="1" t="s">
        <v>129</v>
      </c>
      <c r="D27" s="35" t="s">
        <v>30</v>
      </c>
      <c r="E27" s="36"/>
      <c r="F27" s="36"/>
      <c r="G27" s="36"/>
      <c r="H27" s="36"/>
      <c r="I27" s="36"/>
      <c r="J27" s="36"/>
      <c r="K27" s="36"/>
      <c r="L27" s="36"/>
      <c r="M27" s="36"/>
    </row>
    <row r="28" spans="1:13">
      <c r="A28" s="9">
        <v>17</v>
      </c>
      <c r="B28" t="s">
        <v>13</v>
      </c>
      <c r="C28" s="1" t="s">
        <v>129</v>
      </c>
      <c r="D28" s="35"/>
      <c r="E28" s="36"/>
      <c r="F28" s="36"/>
      <c r="G28" s="36"/>
      <c r="H28" s="36"/>
      <c r="I28" s="36"/>
      <c r="J28" s="36"/>
      <c r="K28" s="36"/>
      <c r="L28" s="36"/>
      <c r="M28" s="36"/>
    </row>
    <row r="29" spans="1:13">
      <c r="A29" s="9">
        <v>18</v>
      </c>
      <c r="B29" t="s">
        <v>14</v>
      </c>
      <c r="C29" s="1" t="s">
        <v>129</v>
      </c>
      <c r="D29" s="35"/>
      <c r="E29" s="36"/>
      <c r="F29" s="36"/>
      <c r="G29" s="36"/>
      <c r="H29" s="36"/>
      <c r="I29" s="36"/>
      <c r="J29" s="36"/>
      <c r="K29" s="36"/>
      <c r="L29" s="36"/>
      <c r="M29" s="36"/>
    </row>
    <row r="30" spans="1:13">
      <c r="A30" s="9">
        <v>19</v>
      </c>
      <c r="B30" t="s">
        <v>56</v>
      </c>
      <c r="C30" s="1" t="s">
        <v>129</v>
      </c>
      <c r="D30" s="35" t="s">
        <v>57</v>
      </c>
      <c r="E30" s="36"/>
      <c r="F30" s="36"/>
      <c r="G30" s="36"/>
      <c r="H30" s="36"/>
      <c r="I30" s="36"/>
      <c r="J30" s="36"/>
      <c r="K30" s="36"/>
      <c r="L30" s="36"/>
      <c r="M30" s="36"/>
    </row>
    <row r="31" spans="1:13">
      <c r="A31" s="9">
        <v>20</v>
      </c>
      <c r="B31" t="s">
        <v>15</v>
      </c>
      <c r="C31" s="1" t="s">
        <v>129</v>
      </c>
      <c r="D31" s="35" t="s">
        <v>60</v>
      </c>
      <c r="E31" s="36"/>
      <c r="F31" s="36"/>
      <c r="G31" s="36"/>
      <c r="H31" s="36"/>
      <c r="I31" s="36"/>
      <c r="J31" s="36"/>
      <c r="K31" s="36"/>
      <c r="L31" s="36"/>
      <c r="M31" s="36"/>
    </row>
    <row r="32" spans="1:13">
      <c r="A32" s="9">
        <v>21</v>
      </c>
      <c r="B32" t="s">
        <v>58</v>
      </c>
      <c r="C32" s="1" t="s">
        <v>129</v>
      </c>
      <c r="D32" s="35" t="s">
        <v>59</v>
      </c>
      <c r="E32" s="36"/>
      <c r="F32" s="36"/>
      <c r="G32" s="36"/>
      <c r="H32" s="36"/>
      <c r="I32" s="36"/>
      <c r="J32" s="36"/>
      <c r="K32" s="36"/>
      <c r="L32" s="36"/>
      <c r="M32" s="36"/>
    </row>
    <row r="33" spans="1:13">
      <c r="A33" s="9">
        <v>22</v>
      </c>
      <c r="B33" t="s">
        <v>16</v>
      </c>
      <c r="C33" s="14" t="s">
        <v>100</v>
      </c>
      <c r="D33" s="35" t="s">
        <v>74</v>
      </c>
      <c r="E33" s="36"/>
      <c r="F33" s="36"/>
      <c r="G33" s="36"/>
      <c r="H33" s="36"/>
      <c r="I33" s="36"/>
      <c r="J33" s="36"/>
      <c r="K33" s="36"/>
      <c r="L33" s="36"/>
      <c r="M33" s="36"/>
    </row>
    <row r="34" spans="1:13">
      <c r="A34" s="9">
        <v>23</v>
      </c>
      <c r="B34" t="s">
        <v>17</v>
      </c>
      <c r="C34" s="1" t="s">
        <v>129</v>
      </c>
      <c r="D34" s="35" t="s">
        <v>74</v>
      </c>
      <c r="E34" s="36"/>
      <c r="F34" s="36"/>
      <c r="G34" s="36"/>
      <c r="H34" s="36"/>
      <c r="I34" s="36"/>
      <c r="J34" s="36"/>
      <c r="K34" s="36"/>
      <c r="L34" s="36"/>
      <c r="M34" s="36"/>
    </row>
    <row r="35" spans="1:13">
      <c r="A35" s="9">
        <v>24</v>
      </c>
      <c r="B35" t="s">
        <v>28</v>
      </c>
      <c r="C35" s="1" t="s">
        <v>128</v>
      </c>
      <c r="D35" s="35"/>
      <c r="E35" s="36"/>
      <c r="F35" s="36"/>
      <c r="G35" s="36"/>
      <c r="H35" s="36"/>
      <c r="I35" s="36"/>
      <c r="J35" s="36"/>
      <c r="K35" s="36"/>
      <c r="L35" s="36"/>
      <c r="M35" s="36"/>
    </row>
    <row r="36" spans="1:13">
      <c r="A36" s="9">
        <v>25</v>
      </c>
      <c r="B36" t="s">
        <v>29</v>
      </c>
      <c r="C36" s="1" t="s">
        <v>129</v>
      </c>
      <c r="D36" s="35"/>
      <c r="E36" s="36"/>
      <c r="F36" s="36"/>
      <c r="G36" s="36"/>
      <c r="H36" s="36"/>
      <c r="I36" s="36"/>
      <c r="J36" s="36"/>
      <c r="K36" s="36"/>
      <c r="L36" s="36"/>
      <c r="M36" s="36"/>
    </row>
    <row r="37" spans="1:13">
      <c r="A37" s="9">
        <v>26</v>
      </c>
      <c r="B37" t="s">
        <v>18</v>
      </c>
      <c r="C37" s="1" t="s">
        <v>129</v>
      </c>
      <c r="D37" s="35"/>
      <c r="E37" s="36"/>
      <c r="F37" s="36"/>
      <c r="G37" s="36"/>
      <c r="H37" s="36"/>
      <c r="I37" s="36"/>
      <c r="J37" s="36"/>
      <c r="K37" s="36"/>
      <c r="L37" s="36"/>
      <c r="M37" s="36"/>
    </row>
    <row r="38" spans="1:13">
      <c r="A38" s="9">
        <v>27</v>
      </c>
      <c r="B38" t="s">
        <v>19</v>
      </c>
      <c r="C38" s="1" t="s">
        <v>129</v>
      </c>
      <c r="D38" s="35" t="s">
        <v>77</v>
      </c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9">
        <v>28</v>
      </c>
      <c r="B39" t="s">
        <v>75</v>
      </c>
      <c r="C39" s="1" t="s">
        <v>129</v>
      </c>
      <c r="D39" s="35" t="s">
        <v>76</v>
      </c>
      <c r="E39" s="36"/>
      <c r="F39" s="36"/>
      <c r="G39" s="36"/>
      <c r="H39" s="36"/>
      <c r="I39" s="36"/>
      <c r="J39" s="36"/>
      <c r="K39" s="36"/>
      <c r="L39" s="36"/>
      <c r="M39" s="36"/>
    </row>
    <row r="40" spans="1:13">
      <c r="A40" s="9">
        <v>29</v>
      </c>
      <c r="B40" t="s">
        <v>69</v>
      </c>
      <c r="C40" s="1" t="s">
        <v>129</v>
      </c>
      <c r="D40" s="35"/>
      <c r="E40" s="36"/>
      <c r="F40" s="36"/>
      <c r="G40" s="36"/>
      <c r="H40" s="36"/>
      <c r="I40" s="36"/>
      <c r="J40" s="36"/>
      <c r="K40" s="36"/>
      <c r="L40" s="36"/>
      <c r="M40" s="36"/>
    </row>
    <row r="41" spans="1:13">
      <c r="A41" s="9">
        <v>30</v>
      </c>
      <c r="B41" t="s">
        <v>20</v>
      </c>
      <c r="C41" s="1" t="s">
        <v>129</v>
      </c>
      <c r="D41" s="35"/>
      <c r="E41" s="36"/>
      <c r="F41" s="36"/>
      <c r="G41" s="36"/>
      <c r="H41" s="36"/>
      <c r="I41" s="36"/>
      <c r="J41" s="36"/>
      <c r="K41" s="36"/>
      <c r="L41" s="36"/>
      <c r="M41" s="36"/>
    </row>
    <row r="42" spans="1:13">
      <c r="A42" s="9">
        <v>31</v>
      </c>
      <c r="B42" t="s">
        <v>68</v>
      </c>
      <c r="C42" s="1" t="s">
        <v>129</v>
      </c>
      <c r="D42" s="35"/>
      <c r="E42" s="36"/>
      <c r="F42" s="36"/>
      <c r="G42" s="36"/>
      <c r="H42" s="36"/>
      <c r="I42" s="36"/>
      <c r="J42" s="36"/>
      <c r="K42" s="36"/>
      <c r="L42" s="36"/>
      <c r="M42" s="36"/>
    </row>
    <row r="43" spans="1:13">
      <c r="A43" s="9">
        <v>32</v>
      </c>
      <c r="B43" t="s">
        <v>21</v>
      </c>
      <c r="C43" s="1" t="s">
        <v>128</v>
      </c>
      <c r="D43" s="35"/>
      <c r="E43" s="36"/>
      <c r="F43" s="36"/>
      <c r="G43" s="36"/>
      <c r="H43" s="36"/>
      <c r="I43" s="36"/>
      <c r="J43" s="36"/>
      <c r="K43" s="36"/>
      <c r="L43" s="36"/>
      <c r="M43" s="36"/>
    </row>
    <row r="44" spans="1:13">
      <c r="A44" s="9">
        <v>33</v>
      </c>
      <c r="B44" t="s">
        <v>22</v>
      </c>
      <c r="C44" s="1" t="s">
        <v>128</v>
      </c>
      <c r="D44" s="35" t="s">
        <v>72</v>
      </c>
      <c r="E44" s="36"/>
      <c r="F44" s="36"/>
      <c r="G44" s="36"/>
      <c r="H44" s="36"/>
      <c r="I44" s="36"/>
      <c r="J44" s="36"/>
      <c r="K44" s="36"/>
      <c r="L44" s="36"/>
      <c r="M44" s="36"/>
    </row>
    <row r="45" spans="1:13">
      <c r="A45" s="9">
        <v>34</v>
      </c>
      <c r="B45" t="s">
        <v>70</v>
      </c>
      <c r="C45" s="1" t="s">
        <v>128</v>
      </c>
      <c r="D45" s="35"/>
      <c r="E45" s="36"/>
      <c r="F45" s="36"/>
      <c r="G45" s="36"/>
      <c r="H45" s="36"/>
      <c r="I45" s="36"/>
      <c r="J45" s="36"/>
      <c r="K45" s="36"/>
      <c r="L45" s="36"/>
      <c r="M45" s="36"/>
    </row>
    <row r="46" spans="1:13">
      <c r="A46" s="9">
        <v>35</v>
      </c>
      <c r="B46" t="s">
        <v>23</v>
      </c>
      <c r="C46" s="1" t="s">
        <v>128</v>
      </c>
      <c r="D46" s="35"/>
      <c r="E46" s="36"/>
      <c r="F46" s="36"/>
      <c r="G46" s="36"/>
      <c r="H46" s="36"/>
      <c r="I46" s="36"/>
      <c r="J46" s="36"/>
      <c r="K46" s="36"/>
      <c r="L46" s="36"/>
      <c r="M46" s="36"/>
    </row>
    <row r="47" spans="1:13">
      <c r="A47" s="9">
        <v>36</v>
      </c>
      <c r="B47" t="s">
        <v>24</v>
      </c>
      <c r="C47" s="1" t="s">
        <v>128</v>
      </c>
      <c r="D47" s="35" t="s">
        <v>51</v>
      </c>
      <c r="E47" s="36"/>
      <c r="F47" s="36"/>
      <c r="G47" s="36"/>
      <c r="H47" s="36"/>
      <c r="I47" s="36"/>
      <c r="J47" s="36"/>
      <c r="K47" s="36"/>
      <c r="L47" s="36"/>
      <c r="M47" s="36"/>
    </row>
    <row r="48" spans="1:13">
      <c r="A48" s="9">
        <v>37</v>
      </c>
      <c r="B48" t="s">
        <v>52</v>
      </c>
      <c r="C48" s="1" t="s">
        <v>128</v>
      </c>
      <c r="D48" s="35" t="s">
        <v>67</v>
      </c>
      <c r="E48" s="36"/>
      <c r="F48" s="36"/>
      <c r="G48" s="36"/>
      <c r="H48" s="36"/>
      <c r="I48" s="36"/>
      <c r="J48" s="36"/>
      <c r="K48" s="36"/>
      <c r="L48" s="36"/>
      <c r="M48" s="36"/>
    </row>
    <row r="49" spans="1:13">
      <c r="A49" s="9">
        <v>38</v>
      </c>
      <c r="B49" t="s">
        <v>25</v>
      </c>
      <c r="C49" s="1" t="s">
        <v>129</v>
      </c>
      <c r="D49" s="35" t="s">
        <v>61</v>
      </c>
      <c r="E49" s="36"/>
      <c r="F49" s="36"/>
      <c r="G49" s="36"/>
      <c r="H49" s="36"/>
      <c r="I49" s="36"/>
      <c r="J49" s="36"/>
      <c r="K49" s="36"/>
      <c r="L49" s="36"/>
      <c r="M49" s="36"/>
    </row>
    <row r="50" spans="1:13">
      <c r="A50" s="9">
        <v>39</v>
      </c>
      <c r="B50" t="s">
        <v>71</v>
      </c>
      <c r="C50" s="1" t="s">
        <v>128</v>
      </c>
      <c r="D50" s="35"/>
      <c r="E50" s="36"/>
      <c r="F50" s="36"/>
      <c r="G50" s="36"/>
      <c r="H50" s="36"/>
      <c r="I50" s="36"/>
      <c r="J50" s="36"/>
      <c r="K50" s="36"/>
      <c r="L50" s="36"/>
      <c r="M50" s="36"/>
    </row>
    <row r="51" spans="1:13">
      <c r="A51" s="9">
        <v>40</v>
      </c>
      <c r="B51" t="s">
        <v>48</v>
      </c>
      <c r="C51" s="1" t="s">
        <v>101</v>
      </c>
      <c r="D51" s="35" t="s">
        <v>49</v>
      </c>
      <c r="E51" s="36"/>
      <c r="F51" s="36"/>
      <c r="G51" s="36"/>
      <c r="H51" s="36"/>
      <c r="I51" s="36"/>
      <c r="J51" s="36"/>
      <c r="K51" s="36"/>
      <c r="L51" s="36"/>
      <c r="M51" s="36"/>
    </row>
    <row r="52" spans="1:13">
      <c r="A52" s="9">
        <v>41</v>
      </c>
      <c r="B52" t="s">
        <v>26</v>
      </c>
      <c r="C52" s="1" t="s">
        <v>102</v>
      </c>
      <c r="D52" s="35" t="s">
        <v>50</v>
      </c>
      <c r="E52" s="36"/>
      <c r="F52" s="36"/>
      <c r="G52" s="36"/>
      <c r="H52" s="36"/>
      <c r="I52" s="36"/>
      <c r="J52" s="36"/>
      <c r="K52" s="36"/>
      <c r="L52" s="36"/>
      <c r="M52" s="36"/>
    </row>
    <row r="53" spans="1:13">
      <c r="A53" s="9">
        <v>42</v>
      </c>
      <c r="B53" t="s">
        <v>62</v>
      </c>
      <c r="C53" s="1" t="s">
        <v>103</v>
      </c>
      <c r="D53" s="35" t="s">
        <v>66</v>
      </c>
      <c r="E53" s="36"/>
      <c r="F53" s="36"/>
      <c r="G53" s="36"/>
      <c r="H53" s="36"/>
      <c r="I53" s="36"/>
      <c r="J53" s="36"/>
      <c r="K53" s="36"/>
      <c r="L53" s="36"/>
      <c r="M53" s="36"/>
    </row>
  </sheetData>
  <mergeCells count="53">
    <mergeCell ref="D51:M51"/>
    <mergeCell ref="D52:M52"/>
    <mergeCell ref="D53:M53"/>
    <mergeCell ref="D46:M46"/>
    <mergeCell ref="D47:M47"/>
    <mergeCell ref="D48:M48"/>
    <mergeCell ref="D49:M49"/>
    <mergeCell ref="D50:M50"/>
    <mergeCell ref="D41:M41"/>
    <mergeCell ref="D42:M42"/>
    <mergeCell ref="D43:M43"/>
    <mergeCell ref="D44:M44"/>
    <mergeCell ref="D45:M45"/>
    <mergeCell ref="D36:M36"/>
    <mergeCell ref="D37:M37"/>
    <mergeCell ref="D38:M38"/>
    <mergeCell ref="D39:M39"/>
    <mergeCell ref="D40:M40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B7:C7"/>
    <mergeCell ref="D12:M12"/>
    <mergeCell ref="D13:M13"/>
    <mergeCell ref="D14:M14"/>
    <mergeCell ref="D15:M15"/>
    <mergeCell ref="B6:C6"/>
    <mergeCell ref="A1:M1"/>
    <mergeCell ref="A2:C2"/>
    <mergeCell ref="H2:I2"/>
    <mergeCell ref="J2:M2"/>
    <mergeCell ref="B4:C4"/>
    <mergeCell ref="B5:C5"/>
    <mergeCell ref="E4:I4"/>
    <mergeCell ref="E5:I5"/>
    <mergeCell ref="E6:I6"/>
  </mergeCells>
  <hyperlinks>
    <hyperlink ref="B7" r:id="rId1"/>
  </hyperlinks>
  <printOptions gridLines="1"/>
  <pageMargins left="0.5" right="0.5" top="0.5" bottom="0.25" header="0.3" footer="0.3"/>
  <pageSetup scale="8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229"/>
  <sheetViews>
    <sheetView topLeftCell="N1" workbookViewId="0">
      <pane ySplit="1" topLeftCell="A2" activePane="bottomLeft" state="frozen"/>
      <selection activeCell="AA1" sqref="AA1"/>
      <selection pane="bottomLeft" activeCell="W231" sqref="W231"/>
    </sheetView>
  </sheetViews>
  <sheetFormatPr defaultRowHeight="12.75"/>
  <cols>
    <col min="1" max="1" width="15.42578125" customWidth="1"/>
    <col min="2" max="2" width="6.42578125" customWidth="1"/>
    <col min="3" max="3" width="13.7109375" customWidth="1"/>
    <col min="4" max="4" width="20.28515625" customWidth="1"/>
    <col min="5" max="5" width="9.28515625" customWidth="1"/>
    <col min="6" max="6" width="17" customWidth="1"/>
    <col min="7" max="7" width="10" customWidth="1"/>
    <col min="8" max="8" width="10.140625" customWidth="1"/>
    <col min="9" max="9" width="20.7109375" customWidth="1"/>
    <col min="10" max="10" width="6.140625" customWidth="1"/>
    <col min="11" max="11" width="9" customWidth="1"/>
    <col min="12" max="12" width="11.140625" customWidth="1"/>
    <col min="13" max="13" width="11" customWidth="1"/>
    <col min="14" max="14" width="9.140625" customWidth="1"/>
    <col min="15" max="15" width="9" customWidth="1"/>
    <col min="16" max="16" width="11" customWidth="1"/>
    <col min="17" max="18" width="10.5703125" customWidth="1"/>
    <col min="19" max="19" width="11" customWidth="1"/>
    <col min="20" max="20" width="10.5703125" customWidth="1"/>
    <col min="30" max="30" width="9.85546875" customWidth="1"/>
    <col min="31" max="31" width="10.7109375" customWidth="1"/>
    <col min="32" max="32" width="12" customWidth="1"/>
    <col min="33" max="33" width="11.85546875" customWidth="1"/>
    <col min="34" max="34" width="10.42578125" customWidth="1"/>
    <col min="35" max="35" width="13.85546875" customWidth="1"/>
  </cols>
  <sheetData>
    <row r="1" spans="1:36" ht="42.75" customHeight="1">
      <c r="A1" s="15" t="s">
        <v>109</v>
      </c>
      <c r="B1" s="15" t="s">
        <v>108</v>
      </c>
      <c r="C1" s="15" t="s">
        <v>110</v>
      </c>
      <c r="D1" s="15" t="s">
        <v>111</v>
      </c>
      <c r="E1" s="15" t="s">
        <v>112</v>
      </c>
      <c r="F1" s="15" t="s">
        <v>113</v>
      </c>
      <c r="G1" s="15" t="s">
        <v>114</v>
      </c>
      <c r="H1" s="15" t="s">
        <v>115</v>
      </c>
      <c r="I1" s="15" t="s">
        <v>116</v>
      </c>
      <c r="J1" s="15" t="s">
        <v>117</v>
      </c>
      <c r="K1" s="15" t="s">
        <v>118</v>
      </c>
      <c r="L1" s="15" t="s">
        <v>119</v>
      </c>
      <c r="M1" s="15" t="s">
        <v>120</v>
      </c>
      <c r="N1" s="15" t="s">
        <v>121</v>
      </c>
      <c r="O1" s="15" t="s">
        <v>122</v>
      </c>
      <c r="P1" s="15" t="s">
        <v>123</v>
      </c>
      <c r="Q1" s="15" t="s">
        <v>124</v>
      </c>
      <c r="R1" s="15" t="s">
        <v>125</v>
      </c>
      <c r="S1" s="15" t="s">
        <v>126</v>
      </c>
      <c r="T1" s="15" t="s">
        <v>127</v>
      </c>
      <c r="U1" s="13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38</v>
      </c>
      <c r="AA1" s="2" t="s">
        <v>39</v>
      </c>
      <c r="AB1" s="2" t="s">
        <v>40</v>
      </c>
      <c r="AC1" s="2" t="s">
        <v>41</v>
      </c>
      <c r="AD1" s="2" t="s">
        <v>42</v>
      </c>
      <c r="AE1" s="2" t="s">
        <v>43</v>
      </c>
      <c r="AF1" s="2" t="s">
        <v>44</v>
      </c>
      <c r="AG1" s="2" t="s">
        <v>45</v>
      </c>
      <c r="AH1" s="2" t="s">
        <v>46</v>
      </c>
      <c r="AI1" s="2" t="s">
        <v>47</v>
      </c>
      <c r="AJ1" s="2"/>
    </row>
    <row r="2" spans="1:36">
      <c r="A2" s="14" t="s">
        <v>104</v>
      </c>
      <c r="B2" s="14">
        <v>2012</v>
      </c>
      <c r="C2" s="14" t="s">
        <v>96</v>
      </c>
      <c r="D2" s="14" t="s">
        <v>97</v>
      </c>
      <c r="E2" s="16">
        <v>41060</v>
      </c>
      <c r="F2" s="16" t="s">
        <v>130</v>
      </c>
      <c r="G2" s="16" t="s">
        <v>98</v>
      </c>
      <c r="H2" s="16" t="s">
        <v>99</v>
      </c>
      <c r="I2" s="16" t="s">
        <v>100</v>
      </c>
      <c r="J2" s="17">
        <v>0.74305555555555503</v>
      </c>
      <c r="K2" s="18">
        <v>10.27</v>
      </c>
      <c r="L2" s="19" t="s">
        <v>105</v>
      </c>
      <c r="M2" s="17">
        <v>0.7319444444444444</v>
      </c>
      <c r="N2" s="20"/>
      <c r="O2" s="19" t="s">
        <v>106</v>
      </c>
      <c r="P2" s="19" t="s">
        <v>107</v>
      </c>
      <c r="Q2" s="17"/>
      <c r="R2" s="19" t="s">
        <v>101</v>
      </c>
      <c r="S2" s="19" t="s">
        <v>102</v>
      </c>
      <c r="T2" s="19" t="s">
        <v>103</v>
      </c>
      <c r="U2" t="s">
        <v>131</v>
      </c>
      <c r="V2">
        <v>405</v>
      </c>
      <c r="W2">
        <v>923</v>
      </c>
      <c r="X2">
        <v>1</v>
      </c>
      <c r="Y2" t="s">
        <v>132</v>
      </c>
      <c r="AE2" t="s">
        <v>133</v>
      </c>
      <c r="AG2" t="s">
        <v>253</v>
      </c>
      <c r="AH2" t="s">
        <v>134</v>
      </c>
    </row>
    <row r="3" spans="1:36">
      <c r="A3" s="37" t="s">
        <v>104</v>
      </c>
      <c r="B3" s="14">
        <v>2012</v>
      </c>
      <c r="C3" s="14" t="s">
        <v>96</v>
      </c>
      <c r="D3" s="14" t="s">
        <v>97</v>
      </c>
      <c r="E3" s="16">
        <v>41060</v>
      </c>
      <c r="F3" s="16" t="s">
        <v>130</v>
      </c>
      <c r="G3" s="16" t="s">
        <v>98</v>
      </c>
      <c r="H3" s="16" t="s">
        <v>99</v>
      </c>
      <c r="I3" s="16" t="s">
        <v>100</v>
      </c>
      <c r="J3" s="17">
        <v>0.74305555555555503</v>
      </c>
      <c r="K3" s="18">
        <v>10.27</v>
      </c>
      <c r="L3" s="19" t="s">
        <v>105</v>
      </c>
      <c r="M3" s="17">
        <v>0.7319444444444444</v>
      </c>
      <c r="N3" s="20"/>
      <c r="O3" s="19" t="s">
        <v>106</v>
      </c>
      <c r="P3" s="19" t="s">
        <v>107</v>
      </c>
      <c r="Q3" s="17"/>
      <c r="R3" s="19" t="s">
        <v>101</v>
      </c>
      <c r="S3" s="19" t="s">
        <v>102</v>
      </c>
      <c r="T3" s="19" t="s">
        <v>103</v>
      </c>
      <c r="U3" t="s">
        <v>131</v>
      </c>
      <c r="V3">
        <v>335</v>
      </c>
      <c r="W3">
        <v>382</v>
      </c>
      <c r="X3">
        <v>1</v>
      </c>
      <c r="Y3" t="s">
        <v>135</v>
      </c>
      <c r="AE3" t="s">
        <v>133</v>
      </c>
      <c r="AH3" t="s">
        <v>136</v>
      </c>
    </row>
    <row r="4" spans="1:36">
      <c r="A4" s="14" t="s">
        <v>104</v>
      </c>
      <c r="B4" s="14">
        <v>2012</v>
      </c>
      <c r="C4" s="14" t="s">
        <v>96</v>
      </c>
      <c r="D4" s="14" t="s">
        <v>97</v>
      </c>
      <c r="E4" s="16">
        <v>41060</v>
      </c>
      <c r="F4" s="16" t="s">
        <v>130</v>
      </c>
      <c r="G4" s="16" t="s">
        <v>98</v>
      </c>
      <c r="H4" s="16" t="s">
        <v>99</v>
      </c>
      <c r="I4" s="16" t="s">
        <v>100</v>
      </c>
      <c r="J4" s="17">
        <v>0.74305555555555503</v>
      </c>
      <c r="K4" s="18">
        <v>10.27</v>
      </c>
      <c r="L4" s="19" t="s">
        <v>105</v>
      </c>
      <c r="M4" s="17">
        <v>0.7319444444444444</v>
      </c>
      <c r="N4" s="20"/>
      <c r="O4" s="19" t="s">
        <v>106</v>
      </c>
      <c r="P4" s="19" t="s">
        <v>107</v>
      </c>
      <c r="Q4" s="17"/>
      <c r="R4" s="19" t="s">
        <v>101</v>
      </c>
      <c r="S4" s="19" t="s">
        <v>102</v>
      </c>
      <c r="T4" s="19" t="s">
        <v>103</v>
      </c>
      <c r="U4" t="s">
        <v>131</v>
      </c>
      <c r="V4">
        <v>250</v>
      </c>
      <c r="W4">
        <v>138</v>
      </c>
      <c r="X4">
        <v>1</v>
      </c>
      <c r="Y4" t="s">
        <v>132</v>
      </c>
      <c r="AE4" t="s">
        <v>133</v>
      </c>
      <c r="AH4" t="s">
        <v>137</v>
      </c>
    </row>
    <row r="5" spans="1:36">
      <c r="A5" s="14" t="s">
        <v>104</v>
      </c>
      <c r="B5" s="14">
        <v>2012</v>
      </c>
      <c r="C5" s="14" t="s">
        <v>96</v>
      </c>
      <c r="D5" s="14" t="s">
        <v>97</v>
      </c>
      <c r="E5" s="16">
        <v>41060</v>
      </c>
      <c r="F5" s="16" t="s">
        <v>130</v>
      </c>
      <c r="G5" s="16" t="s">
        <v>98</v>
      </c>
      <c r="H5" s="16" t="s">
        <v>99</v>
      </c>
      <c r="I5" s="16" t="s">
        <v>100</v>
      </c>
      <c r="J5" s="17">
        <v>0.74305555555555503</v>
      </c>
      <c r="K5" s="18">
        <v>10.27</v>
      </c>
      <c r="L5" s="19" t="s">
        <v>105</v>
      </c>
      <c r="M5" s="17">
        <v>0.7319444444444444</v>
      </c>
      <c r="N5" s="20"/>
      <c r="O5" s="19" t="s">
        <v>106</v>
      </c>
      <c r="P5" s="19" t="s">
        <v>107</v>
      </c>
      <c r="Q5" s="17"/>
      <c r="R5" s="19" t="s">
        <v>101</v>
      </c>
      <c r="S5" s="19" t="s">
        <v>102</v>
      </c>
      <c r="T5" s="19" t="s">
        <v>103</v>
      </c>
      <c r="U5" t="s">
        <v>131</v>
      </c>
      <c r="V5">
        <v>102</v>
      </c>
      <c r="W5">
        <v>9.5</v>
      </c>
      <c r="X5">
        <v>1</v>
      </c>
      <c r="AE5" t="s">
        <v>133</v>
      </c>
      <c r="AH5" t="s">
        <v>138</v>
      </c>
    </row>
    <row r="6" spans="1:36">
      <c r="A6" s="14" t="s">
        <v>104</v>
      </c>
      <c r="B6" s="14">
        <v>2012</v>
      </c>
      <c r="C6" s="14" t="s">
        <v>96</v>
      </c>
      <c r="D6" s="14" t="s">
        <v>97</v>
      </c>
      <c r="E6" s="16">
        <v>41060</v>
      </c>
      <c r="F6" s="16" t="s">
        <v>130</v>
      </c>
      <c r="G6" s="16" t="s">
        <v>98</v>
      </c>
      <c r="H6" s="16" t="s">
        <v>99</v>
      </c>
      <c r="I6" s="16" t="s">
        <v>100</v>
      </c>
      <c r="J6" s="17">
        <v>0.74305555555555503</v>
      </c>
      <c r="K6" s="18">
        <v>10.27</v>
      </c>
      <c r="L6" s="19" t="s">
        <v>105</v>
      </c>
      <c r="M6" s="17">
        <v>0.7319444444444444</v>
      </c>
      <c r="N6" s="20"/>
      <c r="O6" s="19" t="s">
        <v>106</v>
      </c>
      <c r="P6" s="19" t="s">
        <v>107</v>
      </c>
      <c r="Q6" s="17"/>
      <c r="R6" s="19" t="s">
        <v>101</v>
      </c>
      <c r="S6" s="19" t="s">
        <v>102</v>
      </c>
      <c r="T6" s="19" t="s">
        <v>103</v>
      </c>
      <c r="U6" t="s">
        <v>131</v>
      </c>
      <c r="V6">
        <v>395</v>
      </c>
      <c r="W6">
        <v>552</v>
      </c>
      <c r="X6">
        <v>1</v>
      </c>
      <c r="Y6" t="s">
        <v>135</v>
      </c>
      <c r="AE6" t="s">
        <v>133</v>
      </c>
      <c r="AH6" t="s">
        <v>139</v>
      </c>
    </row>
    <row r="7" spans="1:36">
      <c r="A7" s="14" t="s">
        <v>104</v>
      </c>
      <c r="B7" s="14">
        <v>2012</v>
      </c>
      <c r="C7" s="14" t="s">
        <v>96</v>
      </c>
      <c r="D7" s="14" t="s">
        <v>97</v>
      </c>
      <c r="E7" s="16">
        <v>41060</v>
      </c>
      <c r="F7" s="16" t="s">
        <v>130</v>
      </c>
      <c r="G7" s="16" t="s">
        <v>98</v>
      </c>
      <c r="H7" s="16" t="s">
        <v>99</v>
      </c>
      <c r="I7" s="16" t="s">
        <v>100</v>
      </c>
      <c r="J7" s="17">
        <v>0.74305555555555503</v>
      </c>
      <c r="K7" s="18">
        <v>10.27</v>
      </c>
      <c r="L7" s="19" t="s">
        <v>105</v>
      </c>
      <c r="M7" s="17">
        <v>0.7319444444444444</v>
      </c>
      <c r="N7" s="20"/>
      <c r="O7" s="19" t="s">
        <v>106</v>
      </c>
      <c r="P7" s="19" t="s">
        <v>107</v>
      </c>
      <c r="Q7" s="17"/>
      <c r="R7" s="19" t="s">
        <v>101</v>
      </c>
      <c r="S7" s="19" t="s">
        <v>102</v>
      </c>
      <c r="T7" s="19" t="s">
        <v>103</v>
      </c>
      <c r="U7" t="s">
        <v>131</v>
      </c>
      <c r="V7">
        <v>294</v>
      </c>
      <c r="W7">
        <v>247</v>
      </c>
      <c r="X7">
        <v>1</v>
      </c>
      <c r="Y7" t="s">
        <v>132</v>
      </c>
      <c r="AE7" t="s">
        <v>133</v>
      </c>
      <c r="AH7" t="s">
        <v>140</v>
      </c>
    </row>
    <row r="8" spans="1:36">
      <c r="A8" s="14" t="s">
        <v>104</v>
      </c>
      <c r="B8" s="14">
        <v>2012</v>
      </c>
      <c r="C8" s="14" t="s">
        <v>96</v>
      </c>
      <c r="D8" s="14" t="s">
        <v>97</v>
      </c>
      <c r="E8" s="16">
        <v>41060</v>
      </c>
      <c r="F8" s="16" t="s">
        <v>130</v>
      </c>
      <c r="G8" s="16" t="s">
        <v>98</v>
      </c>
      <c r="H8" s="16" t="s">
        <v>99</v>
      </c>
      <c r="I8" s="16" t="s">
        <v>100</v>
      </c>
      <c r="J8" s="17">
        <v>0.74305555555555503</v>
      </c>
      <c r="K8" s="18">
        <v>10.27</v>
      </c>
      <c r="L8" s="19" t="s">
        <v>105</v>
      </c>
      <c r="M8" s="17">
        <v>0.7319444444444444</v>
      </c>
      <c r="N8" s="20"/>
      <c r="O8" s="19" t="s">
        <v>106</v>
      </c>
      <c r="P8" s="19" t="s">
        <v>107</v>
      </c>
      <c r="Q8" s="17"/>
      <c r="R8" s="19" t="s">
        <v>101</v>
      </c>
      <c r="S8" s="19" t="s">
        <v>102</v>
      </c>
      <c r="T8" s="19" t="s">
        <v>103</v>
      </c>
      <c r="U8" t="s">
        <v>131</v>
      </c>
      <c r="V8">
        <v>359</v>
      </c>
      <c r="W8">
        <v>448</v>
      </c>
      <c r="X8">
        <v>1</v>
      </c>
      <c r="Y8" t="s">
        <v>135</v>
      </c>
      <c r="AE8" t="s">
        <v>133</v>
      </c>
      <c r="AG8" t="s">
        <v>254</v>
      </c>
      <c r="AH8" t="s">
        <v>141</v>
      </c>
    </row>
    <row r="9" spans="1:36">
      <c r="A9" s="14" t="s">
        <v>104</v>
      </c>
      <c r="B9" s="14">
        <v>2012</v>
      </c>
      <c r="C9" s="14" t="s">
        <v>96</v>
      </c>
      <c r="D9" s="14" t="s">
        <v>97</v>
      </c>
      <c r="E9" s="16">
        <v>41060</v>
      </c>
      <c r="F9" s="16" t="s">
        <v>130</v>
      </c>
      <c r="G9" s="16" t="s">
        <v>98</v>
      </c>
      <c r="H9" s="16" t="s">
        <v>99</v>
      </c>
      <c r="I9" s="16" t="s">
        <v>100</v>
      </c>
      <c r="J9" s="17">
        <v>0.74305555555555503</v>
      </c>
      <c r="K9" s="18">
        <v>10.27</v>
      </c>
      <c r="L9" s="19" t="s">
        <v>105</v>
      </c>
      <c r="M9" s="17">
        <v>0.7319444444444444</v>
      </c>
      <c r="N9" s="20"/>
      <c r="O9" s="19" t="s">
        <v>106</v>
      </c>
      <c r="P9" s="19" t="s">
        <v>107</v>
      </c>
      <c r="Q9" s="17"/>
      <c r="R9" s="19" t="s">
        <v>101</v>
      </c>
      <c r="S9" s="19" t="s">
        <v>102</v>
      </c>
      <c r="T9" s="19" t="s">
        <v>103</v>
      </c>
      <c r="U9" t="s">
        <v>131</v>
      </c>
      <c r="V9">
        <v>355</v>
      </c>
      <c r="W9">
        <v>422</v>
      </c>
      <c r="X9">
        <v>1</v>
      </c>
      <c r="Y9" t="s">
        <v>132</v>
      </c>
      <c r="AE9" t="s">
        <v>133</v>
      </c>
      <c r="AH9" t="s">
        <v>142</v>
      </c>
    </row>
    <row r="10" spans="1:36">
      <c r="A10" s="14" t="s">
        <v>104</v>
      </c>
      <c r="B10" s="14">
        <v>2012</v>
      </c>
      <c r="C10" s="14" t="s">
        <v>96</v>
      </c>
      <c r="D10" s="14" t="s">
        <v>97</v>
      </c>
      <c r="E10" s="16">
        <v>41060</v>
      </c>
      <c r="F10" s="16" t="s">
        <v>130</v>
      </c>
      <c r="G10" s="16" t="s">
        <v>98</v>
      </c>
      <c r="H10" s="16" t="s">
        <v>99</v>
      </c>
      <c r="I10" s="16" t="s">
        <v>100</v>
      </c>
      <c r="J10" s="17">
        <v>0.74305555555555503</v>
      </c>
      <c r="K10" s="18">
        <v>10.27</v>
      </c>
      <c r="L10" s="19" t="s">
        <v>105</v>
      </c>
      <c r="M10" s="17">
        <v>0.7319444444444444</v>
      </c>
      <c r="N10" s="20"/>
      <c r="O10" s="19" t="s">
        <v>106</v>
      </c>
      <c r="P10" s="19" t="s">
        <v>107</v>
      </c>
      <c r="Q10" s="17"/>
      <c r="R10" s="19" t="s">
        <v>101</v>
      </c>
      <c r="S10" s="19" t="s">
        <v>102</v>
      </c>
      <c r="T10" s="19" t="s">
        <v>103</v>
      </c>
      <c r="U10" t="s">
        <v>131</v>
      </c>
      <c r="V10">
        <v>380</v>
      </c>
      <c r="W10">
        <v>540</v>
      </c>
      <c r="X10">
        <v>1</v>
      </c>
      <c r="Y10" t="s">
        <v>135</v>
      </c>
      <c r="AE10" t="s">
        <v>133</v>
      </c>
      <c r="AH10" t="s">
        <v>143</v>
      </c>
    </row>
    <row r="11" spans="1:36">
      <c r="A11" s="14" t="s">
        <v>104</v>
      </c>
      <c r="B11" s="14">
        <v>2012</v>
      </c>
      <c r="C11" s="14" t="s">
        <v>96</v>
      </c>
      <c r="D11" s="14" t="s">
        <v>97</v>
      </c>
      <c r="E11" s="16">
        <v>41060</v>
      </c>
      <c r="F11" s="16" t="s">
        <v>130</v>
      </c>
      <c r="G11" s="16" t="s">
        <v>98</v>
      </c>
      <c r="H11" s="16" t="s">
        <v>99</v>
      </c>
      <c r="I11" s="16" t="s">
        <v>100</v>
      </c>
      <c r="J11" s="17">
        <v>0.74305555555555503</v>
      </c>
      <c r="K11" s="18">
        <v>10.27</v>
      </c>
      <c r="L11" s="19" t="s">
        <v>105</v>
      </c>
      <c r="M11" s="17">
        <v>0.7319444444444444</v>
      </c>
      <c r="N11" s="20"/>
      <c r="O11" s="19" t="s">
        <v>106</v>
      </c>
      <c r="P11" s="19" t="s">
        <v>107</v>
      </c>
      <c r="Q11" s="17"/>
      <c r="R11" s="19" t="s">
        <v>101</v>
      </c>
      <c r="S11" s="19" t="s">
        <v>102</v>
      </c>
      <c r="T11" s="19" t="s">
        <v>103</v>
      </c>
      <c r="U11" t="s">
        <v>131</v>
      </c>
      <c r="V11">
        <v>385</v>
      </c>
      <c r="W11">
        <v>560</v>
      </c>
      <c r="X11">
        <v>1</v>
      </c>
      <c r="Y11" t="s">
        <v>135</v>
      </c>
      <c r="AE11" t="s">
        <v>133</v>
      </c>
      <c r="AH11" t="s">
        <v>144</v>
      </c>
    </row>
    <row r="12" spans="1:36">
      <c r="A12" s="14" t="s">
        <v>104</v>
      </c>
      <c r="B12" s="14">
        <v>2012</v>
      </c>
      <c r="C12" s="14" t="s">
        <v>96</v>
      </c>
      <c r="D12" s="14" t="s">
        <v>97</v>
      </c>
      <c r="E12" s="16">
        <v>41060</v>
      </c>
      <c r="F12" s="16" t="s">
        <v>130</v>
      </c>
      <c r="G12" s="16" t="s">
        <v>98</v>
      </c>
      <c r="H12" s="16" t="s">
        <v>99</v>
      </c>
      <c r="I12" s="16" t="s">
        <v>100</v>
      </c>
      <c r="J12" s="17">
        <v>0.74305555555555503</v>
      </c>
      <c r="K12" s="18">
        <v>10.27</v>
      </c>
      <c r="L12" s="19" t="s">
        <v>105</v>
      </c>
      <c r="M12" s="17">
        <v>0.7319444444444444</v>
      </c>
      <c r="N12" s="20"/>
      <c r="O12" s="19" t="s">
        <v>106</v>
      </c>
      <c r="P12" s="19" t="s">
        <v>107</v>
      </c>
      <c r="Q12" s="17"/>
      <c r="R12" s="19" t="s">
        <v>101</v>
      </c>
      <c r="S12" s="19" t="s">
        <v>102</v>
      </c>
      <c r="T12" s="19" t="s">
        <v>103</v>
      </c>
      <c r="U12" t="s">
        <v>131</v>
      </c>
      <c r="V12">
        <v>354</v>
      </c>
      <c r="W12">
        <v>417</v>
      </c>
      <c r="X12">
        <v>1</v>
      </c>
      <c r="Y12" t="s">
        <v>135</v>
      </c>
      <c r="AE12" t="s">
        <v>133</v>
      </c>
      <c r="AH12" t="s">
        <v>145</v>
      </c>
    </row>
    <row r="13" spans="1:36">
      <c r="A13" s="14" t="s">
        <v>104</v>
      </c>
      <c r="B13" s="14">
        <v>2012</v>
      </c>
      <c r="C13" s="14" t="s">
        <v>96</v>
      </c>
      <c r="D13" s="14" t="s">
        <v>97</v>
      </c>
      <c r="E13" s="16">
        <v>41060</v>
      </c>
      <c r="F13" s="16" t="s">
        <v>130</v>
      </c>
      <c r="G13" s="16" t="s">
        <v>98</v>
      </c>
      <c r="H13" s="16" t="s">
        <v>99</v>
      </c>
      <c r="I13" s="16" t="s">
        <v>100</v>
      </c>
      <c r="J13" s="17">
        <v>0.74305555555555503</v>
      </c>
      <c r="K13" s="18">
        <v>10.27</v>
      </c>
      <c r="L13" s="19" t="s">
        <v>105</v>
      </c>
      <c r="M13" s="17">
        <v>0.7319444444444444</v>
      </c>
      <c r="N13" s="20"/>
      <c r="O13" s="19" t="s">
        <v>106</v>
      </c>
      <c r="P13" s="19" t="s">
        <v>107</v>
      </c>
      <c r="Q13" s="17"/>
      <c r="R13" s="19" t="s">
        <v>101</v>
      </c>
      <c r="S13" s="19" t="s">
        <v>102</v>
      </c>
      <c r="T13" s="19" t="s">
        <v>103</v>
      </c>
      <c r="U13" t="s">
        <v>131</v>
      </c>
      <c r="V13">
        <v>302</v>
      </c>
      <c r="W13">
        <v>278</v>
      </c>
      <c r="X13">
        <v>1</v>
      </c>
      <c r="Y13" t="s">
        <v>135</v>
      </c>
      <c r="AE13" t="s">
        <v>133</v>
      </c>
      <c r="AH13" t="s">
        <v>146</v>
      </c>
    </row>
    <row r="14" spans="1:36">
      <c r="A14" s="14" t="s">
        <v>104</v>
      </c>
      <c r="B14" s="14">
        <v>2012</v>
      </c>
      <c r="C14" s="14" t="s">
        <v>96</v>
      </c>
      <c r="D14" s="14" t="s">
        <v>97</v>
      </c>
      <c r="E14" s="16">
        <v>41060</v>
      </c>
      <c r="F14" s="16" t="s">
        <v>130</v>
      </c>
      <c r="G14" s="16" t="s">
        <v>98</v>
      </c>
      <c r="H14" s="16" t="s">
        <v>99</v>
      </c>
      <c r="I14" s="16" t="s">
        <v>100</v>
      </c>
      <c r="J14" s="17">
        <v>0.74305555555555503</v>
      </c>
      <c r="K14" s="18">
        <v>10.27</v>
      </c>
      <c r="L14" s="19" t="s">
        <v>105</v>
      </c>
      <c r="M14" s="17">
        <v>0.7319444444444444</v>
      </c>
      <c r="N14" s="20"/>
      <c r="O14" s="19" t="s">
        <v>106</v>
      </c>
      <c r="P14" s="19" t="s">
        <v>107</v>
      </c>
      <c r="Q14" s="17"/>
      <c r="R14" s="19" t="s">
        <v>101</v>
      </c>
      <c r="S14" s="19" t="s">
        <v>102</v>
      </c>
      <c r="T14" s="19" t="s">
        <v>103</v>
      </c>
      <c r="U14" t="s">
        <v>131</v>
      </c>
      <c r="V14">
        <v>353</v>
      </c>
      <c r="W14">
        <v>434</v>
      </c>
      <c r="X14">
        <v>1</v>
      </c>
      <c r="Y14" t="s">
        <v>135</v>
      </c>
      <c r="AE14" t="s">
        <v>133</v>
      </c>
      <c r="AG14" t="s">
        <v>171</v>
      </c>
      <c r="AH14" t="s">
        <v>147</v>
      </c>
    </row>
    <row r="15" spans="1:36">
      <c r="A15" s="14" t="s">
        <v>104</v>
      </c>
      <c r="B15" s="14">
        <v>2012</v>
      </c>
      <c r="C15" s="14" t="s">
        <v>96</v>
      </c>
      <c r="D15" s="14" t="s">
        <v>97</v>
      </c>
      <c r="E15" s="16">
        <v>41060</v>
      </c>
      <c r="F15" s="16" t="s">
        <v>130</v>
      </c>
      <c r="G15" s="16" t="s">
        <v>98</v>
      </c>
      <c r="H15" s="16" t="s">
        <v>99</v>
      </c>
      <c r="I15" s="16" t="s">
        <v>100</v>
      </c>
      <c r="J15" s="17">
        <v>0.74305555555555503</v>
      </c>
      <c r="K15" s="18">
        <v>10.27</v>
      </c>
      <c r="L15" s="19" t="s">
        <v>105</v>
      </c>
      <c r="M15" s="17">
        <v>0.7319444444444444</v>
      </c>
      <c r="N15" s="20"/>
      <c r="O15" s="19" t="s">
        <v>106</v>
      </c>
      <c r="P15" s="19" t="s">
        <v>107</v>
      </c>
      <c r="Q15" s="17"/>
      <c r="R15" s="19" t="s">
        <v>101</v>
      </c>
      <c r="S15" s="19" t="s">
        <v>102</v>
      </c>
      <c r="T15" s="19" t="s">
        <v>103</v>
      </c>
      <c r="U15" t="s">
        <v>131</v>
      </c>
      <c r="V15">
        <v>296</v>
      </c>
      <c r="W15">
        <v>252</v>
      </c>
      <c r="X15">
        <v>1</v>
      </c>
      <c r="Y15" t="s">
        <v>135</v>
      </c>
      <c r="AE15" t="s">
        <v>133</v>
      </c>
      <c r="AG15" t="s">
        <v>171</v>
      </c>
      <c r="AH15" t="s">
        <v>148</v>
      </c>
    </row>
    <row r="16" spans="1:36">
      <c r="A16" s="14" t="s">
        <v>104</v>
      </c>
      <c r="B16" s="14">
        <v>2012</v>
      </c>
      <c r="C16" s="14" t="s">
        <v>96</v>
      </c>
      <c r="D16" s="14" t="s">
        <v>97</v>
      </c>
      <c r="E16" s="16">
        <v>41061</v>
      </c>
      <c r="F16" s="16" t="s">
        <v>149</v>
      </c>
      <c r="G16" s="16" t="s">
        <v>98</v>
      </c>
      <c r="H16" s="16" t="s">
        <v>99</v>
      </c>
      <c r="I16" s="16" t="s">
        <v>100</v>
      </c>
      <c r="J16" s="17">
        <v>0.63055555555555554</v>
      </c>
      <c r="K16" s="18">
        <v>10.43</v>
      </c>
      <c r="L16" s="19" t="s">
        <v>105</v>
      </c>
      <c r="M16" s="17">
        <v>0.62777777777777777</v>
      </c>
      <c r="N16" s="20"/>
      <c r="O16" s="19" t="s">
        <v>106</v>
      </c>
      <c r="P16" s="19" t="s">
        <v>107</v>
      </c>
      <c r="Q16" s="17"/>
      <c r="R16" s="19" t="s">
        <v>101</v>
      </c>
      <c r="S16" s="19" t="s">
        <v>102</v>
      </c>
      <c r="T16" s="19" t="s">
        <v>103</v>
      </c>
      <c r="U16" t="s">
        <v>131</v>
      </c>
      <c r="V16">
        <v>292</v>
      </c>
      <c r="W16">
        <v>246</v>
      </c>
      <c r="X16">
        <v>1</v>
      </c>
      <c r="Y16" t="s">
        <v>132</v>
      </c>
      <c r="AA16" t="s">
        <v>150</v>
      </c>
      <c r="AE16" t="s">
        <v>133</v>
      </c>
      <c r="AG16" t="s">
        <v>255</v>
      </c>
      <c r="AH16" t="s">
        <v>151</v>
      </c>
    </row>
    <row r="17" spans="1:34">
      <c r="A17" s="14" t="s">
        <v>104</v>
      </c>
      <c r="B17" s="14">
        <v>2012</v>
      </c>
      <c r="C17" s="14" t="s">
        <v>96</v>
      </c>
      <c r="D17" s="14" t="s">
        <v>97</v>
      </c>
      <c r="E17" s="16">
        <v>41061</v>
      </c>
      <c r="F17" s="16" t="s">
        <v>130</v>
      </c>
      <c r="G17" s="16" t="s">
        <v>98</v>
      </c>
      <c r="H17" s="16" t="s">
        <v>99</v>
      </c>
      <c r="I17" s="16" t="s">
        <v>100</v>
      </c>
      <c r="J17" s="17">
        <v>0.63055555555555554</v>
      </c>
      <c r="K17" s="18">
        <v>10.43</v>
      </c>
      <c r="L17" s="19" t="s">
        <v>105</v>
      </c>
      <c r="M17" s="17">
        <v>0.62777777777777777</v>
      </c>
      <c r="N17" s="20"/>
      <c r="O17" s="19" t="s">
        <v>106</v>
      </c>
      <c r="P17" s="19" t="s">
        <v>107</v>
      </c>
      <c r="Q17" s="17"/>
      <c r="R17" s="19" t="s">
        <v>101</v>
      </c>
      <c r="S17" s="19" t="s">
        <v>102</v>
      </c>
      <c r="T17" s="19" t="s">
        <v>103</v>
      </c>
      <c r="U17" t="s">
        <v>131</v>
      </c>
      <c r="V17">
        <v>375</v>
      </c>
      <c r="W17">
        <v>600</v>
      </c>
      <c r="X17">
        <v>1</v>
      </c>
      <c r="Y17" t="s">
        <v>135</v>
      </c>
      <c r="AE17" t="s">
        <v>133</v>
      </c>
      <c r="AH17" t="s">
        <v>152</v>
      </c>
    </row>
    <row r="18" spans="1:34">
      <c r="A18" s="14" t="s">
        <v>104</v>
      </c>
      <c r="B18" s="14">
        <v>2012</v>
      </c>
      <c r="C18" s="14" t="s">
        <v>96</v>
      </c>
      <c r="D18" s="14" t="s">
        <v>97</v>
      </c>
      <c r="E18" s="16">
        <v>41061</v>
      </c>
      <c r="F18" s="16" t="s">
        <v>130</v>
      </c>
      <c r="G18" s="16" t="s">
        <v>98</v>
      </c>
      <c r="H18" s="16" t="s">
        <v>99</v>
      </c>
      <c r="I18" s="16" t="s">
        <v>100</v>
      </c>
      <c r="J18" s="17">
        <v>0.63055555555555554</v>
      </c>
      <c r="K18" s="18">
        <v>10.43</v>
      </c>
      <c r="L18" s="19" t="s">
        <v>105</v>
      </c>
      <c r="M18" s="17">
        <v>0.62777777777777777</v>
      </c>
      <c r="N18" s="20"/>
      <c r="O18" s="19" t="s">
        <v>106</v>
      </c>
      <c r="P18" s="19" t="s">
        <v>107</v>
      </c>
      <c r="Q18" s="17"/>
      <c r="R18" s="19" t="s">
        <v>101</v>
      </c>
      <c r="S18" s="19" t="s">
        <v>102</v>
      </c>
      <c r="T18" s="19" t="s">
        <v>103</v>
      </c>
      <c r="U18" t="s">
        <v>131</v>
      </c>
      <c r="V18">
        <v>355</v>
      </c>
      <c r="W18">
        <v>494</v>
      </c>
      <c r="X18">
        <v>1</v>
      </c>
      <c r="AE18" t="s">
        <v>133</v>
      </c>
      <c r="AH18" t="s">
        <v>153</v>
      </c>
    </row>
    <row r="19" spans="1:34">
      <c r="A19" s="14" t="s">
        <v>104</v>
      </c>
      <c r="B19" s="14">
        <v>2012</v>
      </c>
      <c r="C19" s="14" t="s">
        <v>96</v>
      </c>
      <c r="D19" s="14" t="s">
        <v>97</v>
      </c>
      <c r="E19" s="16">
        <v>41061</v>
      </c>
      <c r="F19" s="16" t="s">
        <v>130</v>
      </c>
      <c r="G19" s="16" t="s">
        <v>98</v>
      </c>
      <c r="H19" s="16" t="s">
        <v>99</v>
      </c>
      <c r="I19" s="16" t="s">
        <v>100</v>
      </c>
      <c r="J19" s="17">
        <v>0.63055555555555554</v>
      </c>
      <c r="K19" s="18">
        <v>10.43</v>
      </c>
      <c r="L19" s="19" t="s">
        <v>105</v>
      </c>
      <c r="M19" s="17">
        <v>0.62777777777777777</v>
      </c>
      <c r="N19" s="20"/>
      <c r="O19" s="19" t="s">
        <v>106</v>
      </c>
      <c r="P19" s="19" t="s">
        <v>107</v>
      </c>
      <c r="Q19" s="17"/>
      <c r="R19" s="19" t="s">
        <v>101</v>
      </c>
      <c r="S19" s="19" t="s">
        <v>102</v>
      </c>
      <c r="T19" s="19" t="s">
        <v>103</v>
      </c>
      <c r="U19" t="s">
        <v>131</v>
      </c>
      <c r="V19">
        <v>312</v>
      </c>
      <c r="W19">
        <v>335</v>
      </c>
      <c r="X19">
        <v>1</v>
      </c>
      <c r="AE19" t="s">
        <v>133</v>
      </c>
      <c r="AH19" t="s">
        <v>154</v>
      </c>
    </row>
    <row r="20" spans="1:34">
      <c r="A20" s="14" t="s">
        <v>104</v>
      </c>
      <c r="B20" s="14">
        <v>2012</v>
      </c>
      <c r="C20" s="14" t="s">
        <v>96</v>
      </c>
      <c r="D20" s="14" t="s">
        <v>97</v>
      </c>
      <c r="E20" s="16">
        <v>41061</v>
      </c>
      <c r="F20" s="16" t="s">
        <v>130</v>
      </c>
      <c r="G20" s="16" t="s">
        <v>98</v>
      </c>
      <c r="H20" s="16" t="s">
        <v>99</v>
      </c>
      <c r="I20" s="16" t="s">
        <v>100</v>
      </c>
      <c r="J20" s="17">
        <v>0.63055555555555554</v>
      </c>
      <c r="K20" s="18">
        <v>10.43</v>
      </c>
      <c r="L20" s="19" t="s">
        <v>105</v>
      </c>
      <c r="M20" s="17">
        <v>0.62777777777777777</v>
      </c>
      <c r="N20" s="20"/>
      <c r="O20" s="19" t="s">
        <v>106</v>
      </c>
      <c r="P20" s="19" t="s">
        <v>107</v>
      </c>
      <c r="Q20" s="17"/>
      <c r="R20" s="19" t="s">
        <v>101</v>
      </c>
      <c r="S20" s="19" t="s">
        <v>102</v>
      </c>
      <c r="T20" s="19" t="s">
        <v>103</v>
      </c>
      <c r="U20" t="s">
        <v>155</v>
      </c>
      <c r="V20">
        <v>170</v>
      </c>
      <c r="W20">
        <v>48</v>
      </c>
      <c r="X20">
        <v>1</v>
      </c>
      <c r="AE20" t="s">
        <v>133</v>
      </c>
    </row>
    <row r="21" spans="1:34">
      <c r="A21" s="14" t="s">
        <v>104</v>
      </c>
      <c r="B21" s="14">
        <v>2012</v>
      </c>
      <c r="C21" s="14" t="s">
        <v>96</v>
      </c>
      <c r="D21" s="14" t="s">
        <v>97</v>
      </c>
      <c r="E21" s="16">
        <v>41061</v>
      </c>
      <c r="F21" s="16" t="s">
        <v>130</v>
      </c>
      <c r="G21" s="16" t="s">
        <v>98</v>
      </c>
      <c r="H21" s="16" t="s">
        <v>99</v>
      </c>
      <c r="I21" s="16" t="s">
        <v>100</v>
      </c>
      <c r="J21" s="17">
        <v>0.63055555555555554</v>
      </c>
      <c r="K21" s="18">
        <v>10.43</v>
      </c>
      <c r="L21" s="19" t="s">
        <v>105</v>
      </c>
      <c r="M21" s="17">
        <v>0.62777777777777777</v>
      </c>
      <c r="N21" s="20"/>
      <c r="O21" s="19" t="s">
        <v>106</v>
      </c>
      <c r="P21" s="19" t="s">
        <v>107</v>
      </c>
      <c r="Q21" s="17"/>
      <c r="R21" s="19" t="s">
        <v>101</v>
      </c>
      <c r="S21" s="19" t="s">
        <v>102</v>
      </c>
      <c r="T21" s="19" t="s">
        <v>103</v>
      </c>
      <c r="U21" t="s">
        <v>155</v>
      </c>
      <c r="V21">
        <v>174</v>
      </c>
      <c r="W21">
        <v>58</v>
      </c>
      <c r="X21">
        <v>1</v>
      </c>
      <c r="AE21" t="s">
        <v>133</v>
      </c>
    </row>
    <row r="22" spans="1:34">
      <c r="A22" s="14" t="s">
        <v>104</v>
      </c>
      <c r="B22" s="14">
        <v>2012</v>
      </c>
      <c r="C22" s="14" t="s">
        <v>96</v>
      </c>
      <c r="D22" s="14" t="s">
        <v>97</v>
      </c>
      <c r="E22" s="16">
        <v>41062</v>
      </c>
      <c r="F22" s="16" t="s">
        <v>156</v>
      </c>
      <c r="G22" s="16" t="s">
        <v>98</v>
      </c>
      <c r="H22" s="16" t="s">
        <v>99</v>
      </c>
      <c r="I22" s="16" t="s">
        <v>100</v>
      </c>
      <c r="J22" s="17">
        <v>0.64166666666666672</v>
      </c>
      <c r="K22" s="18">
        <v>9.49</v>
      </c>
      <c r="L22" s="19" t="s">
        <v>105</v>
      </c>
      <c r="M22" s="17">
        <v>0.62777777777777777</v>
      </c>
      <c r="N22" s="20"/>
      <c r="O22" s="19" t="s">
        <v>106</v>
      </c>
      <c r="P22" s="19" t="s">
        <v>107</v>
      </c>
      <c r="Q22" s="17"/>
      <c r="R22" s="19" t="s">
        <v>101</v>
      </c>
      <c r="S22" s="19" t="s">
        <v>102</v>
      </c>
      <c r="T22" s="19" t="s">
        <v>103</v>
      </c>
      <c r="U22" t="s">
        <v>131</v>
      </c>
      <c r="V22">
        <v>380</v>
      </c>
      <c r="W22">
        <v>625</v>
      </c>
      <c r="X22">
        <v>1</v>
      </c>
      <c r="Y22" t="s">
        <v>135</v>
      </c>
      <c r="AE22" t="s">
        <v>133</v>
      </c>
      <c r="AH22" t="s">
        <v>157</v>
      </c>
    </row>
    <row r="23" spans="1:34">
      <c r="A23" s="14" t="s">
        <v>104</v>
      </c>
      <c r="B23" s="14">
        <v>2012</v>
      </c>
      <c r="C23" s="14" t="s">
        <v>96</v>
      </c>
      <c r="D23" s="14" t="s">
        <v>97</v>
      </c>
      <c r="E23" s="16">
        <v>41062</v>
      </c>
      <c r="F23" s="16" t="s">
        <v>156</v>
      </c>
      <c r="G23" s="16" t="s">
        <v>98</v>
      </c>
      <c r="H23" s="16" t="s">
        <v>99</v>
      </c>
      <c r="I23" s="16" t="s">
        <v>100</v>
      </c>
      <c r="J23" s="17">
        <v>0.64166666666666672</v>
      </c>
      <c r="K23" s="18">
        <v>9.49</v>
      </c>
      <c r="L23" s="19" t="s">
        <v>105</v>
      </c>
      <c r="M23" s="17">
        <v>0.62777777777777777</v>
      </c>
      <c r="N23" s="20"/>
      <c r="O23" s="19" t="s">
        <v>106</v>
      </c>
      <c r="P23" s="19" t="s">
        <v>107</v>
      </c>
      <c r="Q23" s="17"/>
      <c r="R23" s="19" t="s">
        <v>101</v>
      </c>
      <c r="S23" s="19" t="s">
        <v>102</v>
      </c>
      <c r="T23" s="19" t="s">
        <v>103</v>
      </c>
      <c r="U23" t="s">
        <v>131</v>
      </c>
      <c r="V23">
        <v>409</v>
      </c>
      <c r="W23">
        <v>619</v>
      </c>
      <c r="X23">
        <v>1</v>
      </c>
      <c r="Y23" t="s">
        <v>132</v>
      </c>
      <c r="AE23" t="s">
        <v>133</v>
      </c>
      <c r="AH23" t="s">
        <v>158</v>
      </c>
    </row>
    <row r="24" spans="1:34">
      <c r="A24" s="14" t="s">
        <v>104</v>
      </c>
      <c r="B24" s="14">
        <v>2012</v>
      </c>
      <c r="C24" s="14" t="s">
        <v>96</v>
      </c>
      <c r="D24" s="14" t="s">
        <v>97</v>
      </c>
      <c r="E24" s="16">
        <v>41062</v>
      </c>
      <c r="F24" s="16" t="s">
        <v>156</v>
      </c>
      <c r="G24" s="16" t="s">
        <v>98</v>
      </c>
      <c r="H24" s="16" t="s">
        <v>99</v>
      </c>
      <c r="I24" s="16" t="s">
        <v>100</v>
      </c>
      <c r="J24" s="17">
        <v>0.64166666666666705</v>
      </c>
      <c r="K24" s="18">
        <v>9.49</v>
      </c>
      <c r="L24" s="19" t="s">
        <v>105</v>
      </c>
      <c r="M24" s="17">
        <v>0.62777777777777777</v>
      </c>
      <c r="N24" s="20"/>
      <c r="O24" s="19" t="s">
        <v>106</v>
      </c>
      <c r="P24" s="19" t="s">
        <v>107</v>
      </c>
      <c r="Q24" s="17"/>
      <c r="R24" s="19" t="s">
        <v>101</v>
      </c>
      <c r="S24" s="19" t="s">
        <v>102</v>
      </c>
      <c r="T24" s="19" t="s">
        <v>103</v>
      </c>
      <c r="U24" t="s">
        <v>131</v>
      </c>
      <c r="V24">
        <v>315</v>
      </c>
      <c r="W24">
        <v>336</v>
      </c>
      <c r="X24">
        <v>1</v>
      </c>
      <c r="AE24" t="s">
        <v>133</v>
      </c>
      <c r="AH24" t="s">
        <v>159</v>
      </c>
    </row>
    <row r="25" spans="1:34">
      <c r="A25" s="14" t="s">
        <v>104</v>
      </c>
      <c r="B25" s="14">
        <v>2012</v>
      </c>
      <c r="C25" s="14" t="s">
        <v>96</v>
      </c>
      <c r="D25" s="14" t="s">
        <v>97</v>
      </c>
      <c r="E25" s="16">
        <v>41062</v>
      </c>
      <c r="F25" s="16" t="s">
        <v>156</v>
      </c>
      <c r="G25" s="16" t="s">
        <v>98</v>
      </c>
      <c r="H25" s="16" t="s">
        <v>99</v>
      </c>
      <c r="I25" s="16" t="s">
        <v>100</v>
      </c>
      <c r="J25" s="17">
        <v>0.64166666666666705</v>
      </c>
      <c r="K25" s="18">
        <v>9.49</v>
      </c>
      <c r="L25" s="19" t="s">
        <v>105</v>
      </c>
      <c r="M25" s="17">
        <v>0.62777777777777777</v>
      </c>
      <c r="N25" s="20"/>
      <c r="O25" s="19" t="s">
        <v>106</v>
      </c>
      <c r="P25" s="19" t="s">
        <v>107</v>
      </c>
      <c r="Q25" s="17"/>
      <c r="R25" s="19" t="s">
        <v>101</v>
      </c>
      <c r="S25" s="19" t="s">
        <v>102</v>
      </c>
      <c r="T25" s="19" t="s">
        <v>103</v>
      </c>
      <c r="U25" t="s">
        <v>131</v>
      </c>
      <c r="V25">
        <v>305</v>
      </c>
      <c r="W25">
        <v>297</v>
      </c>
      <c r="X25">
        <v>1</v>
      </c>
      <c r="AE25" t="s">
        <v>133</v>
      </c>
      <c r="AH25" t="s">
        <v>160</v>
      </c>
    </row>
    <row r="26" spans="1:34">
      <c r="A26" s="14" t="s">
        <v>104</v>
      </c>
      <c r="B26" s="14">
        <v>2012</v>
      </c>
      <c r="C26" s="14" t="s">
        <v>96</v>
      </c>
      <c r="D26" s="14" t="s">
        <v>97</v>
      </c>
      <c r="E26" s="16">
        <v>41062</v>
      </c>
      <c r="F26" s="16" t="s">
        <v>156</v>
      </c>
      <c r="G26" s="16" t="s">
        <v>98</v>
      </c>
      <c r="H26" s="16" t="s">
        <v>99</v>
      </c>
      <c r="I26" s="16" t="s">
        <v>100</v>
      </c>
      <c r="J26" s="17">
        <v>0.64166666666666705</v>
      </c>
      <c r="K26" s="18">
        <v>9.49</v>
      </c>
      <c r="L26" s="19" t="s">
        <v>105</v>
      </c>
      <c r="M26" s="17">
        <v>0.62777777777777777</v>
      </c>
      <c r="N26" s="20"/>
      <c r="O26" s="19" t="s">
        <v>106</v>
      </c>
      <c r="P26" s="19" t="s">
        <v>107</v>
      </c>
      <c r="Q26" s="17"/>
      <c r="R26" s="19" t="s">
        <v>101</v>
      </c>
      <c r="S26" s="19" t="s">
        <v>102</v>
      </c>
      <c r="T26" s="19" t="s">
        <v>103</v>
      </c>
      <c r="U26" t="s">
        <v>131</v>
      </c>
      <c r="V26">
        <v>315</v>
      </c>
      <c r="W26">
        <v>336</v>
      </c>
      <c r="X26">
        <v>1</v>
      </c>
      <c r="AE26" t="s">
        <v>250</v>
      </c>
    </row>
    <row r="27" spans="1:34">
      <c r="A27" s="14" t="s">
        <v>104</v>
      </c>
      <c r="B27" s="14">
        <v>2012</v>
      </c>
      <c r="C27" s="14" t="s">
        <v>96</v>
      </c>
      <c r="D27" s="14" t="s">
        <v>97</v>
      </c>
      <c r="E27" s="16">
        <v>41064</v>
      </c>
      <c r="F27" s="16" t="s">
        <v>90</v>
      </c>
      <c r="G27" s="16" t="s">
        <v>98</v>
      </c>
      <c r="H27" s="16" t="s">
        <v>99</v>
      </c>
      <c r="I27" s="16" t="s">
        <v>100</v>
      </c>
      <c r="J27" s="17">
        <v>0.78472222222222221</v>
      </c>
      <c r="K27" s="18">
        <v>11.83</v>
      </c>
      <c r="L27" s="19" t="s">
        <v>105</v>
      </c>
      <c r="M27" s="17">
        <v>0.77361111111111114</v>
      </c>
      <c r="N27" s="20"/>
      <c r="O27" s="19" t="s">
        <v>106</v>
      </c>
      <c r="P27" s="19" t="s">
        <v>107</v>
      </c>
      <c r="Q27" s="17"/>
      <c r="R27" s="19" t="s">
        <v>101</v>
      </c>
      <c r="S27" s="19" t="s">
        <v>102</v>
      </c>
      <c r="T27" s="19" t="s">
        <v>103</v>
      </c>
      <c r="U27" t="s">
        <v>131</v>
      </c>
      <c r="V27">
        <v>349</v>
      </c>
      <c r="W27">
        <v>389</v>
      </c>
      <c r="X27">
        <v>1</v>
      </c>
      <c r="Y27" t="s">
        <v>132</v>
      </c>
      <c r="AE27" t="s">
        <v>133</v>
      </c>
      <c r="AG27" t="s">
        <v>171</v>
      </c>
      <c r="AH27" t="s">
        <v>161</v>
      </c>
    </row>
    <row r="28" spans="1:34">
      <c r="A28" s="14" t="s">
        <v>104</v>
      </c>
      <c r="B28" s="14">
        <v>2012</v>
      </c>
      <c r="C28" s="14" t="s">
        <v>96</v>
      </c>
      <c r="D28" s="14" t="s">
        <v>97</v>
      </c>
      <c r="E28" s="16">
        <v>41064</v>
      </c>
      <c r="F28" s="16" t="s">
        <v>90</v>
      </c>
      <c r="G28" s="16" t="s">
        <v>98</v>
      </c>
      <c r="H28" s="16" t="s">
        <v>99</v>
      </c>
      <c r="I28" s="16" t="s">
        <v>100</v>
      </c>
      <c r="J28" s="17">
        <v>0.78472222222222221</v>
      </c>
      <c r="K28" s="18">
        <v>11.83</v>
      </c>
      <c r="L28" s="19" t="s">
        <v>105</v>
      </c>
      <c r="M28" s="17">
        <v>0.77361111111111114</v>
      </c>
      <c r="N28" s="20"/>
      <c r="O28" s="19" t="s">
        <v>106</v>
      </c>
      <c r="P28" s="19" t="s">
        <v>107</v>
      </c>
      <c r="Q28" s="17"/>
      <c r="R28" s="19" t="s">
        <v>101</v>
      </c>
      <c r="S28" s="19" t="s">
        <v>102</v>
      </c>
      <c r="T28" s="19" t="s">
        <v>103</v>
      </c>
      <c r="U28" t="s">
        <v>131</v>
      </c>
      <c r="V28">
        <v>312</v>
      </c>
      <c r="W28">
        <v>331</v>
      </c>
      <c r="X28">
        <v>1</v>
      </c>
      <c r="AE28" t="s">
        <v>133</v>
      </c>
    </row>
    <row r="29" spans="1:34">
      <c r="A29" s="14" t="s">
        <v>104</v>
      </c>
      <c r="B29" s="14">
        <v>2012</v>
      </c>
      <c r="C29" s="14" t="s">
        <v>96</v>
      </c>
      <c r="D29" s="14" t="s">
        <v>97</v>
      </c>
      <c r="E29" s="16">
        <v>41064</v>
      </c>
      <c r="F29" s="16" t="s">
        <v>90</v>
      </c>
      <c r="G29" s="16" t="s">
        <v>98</v>
      </c>
      <c r="H29" s="16" t="s">
        <v>99</v>
      </c>
      <c r="I29" s="16" t="s">
        <v>100</v>
      </c>
      <c r="J29" s="17">
        <v>0.78472222222222199</v>
      </c>
      <c r="K29" s="18">
        <v>11.83</v>
      </c>
      <c r="L29" s="19" t="s">
        <v>105</v>
      </c>
      <c r="M29" s="17">
        <v>0.77361111111111114</v>
      </c>
      <c r="N29" s="20"/>
      <c r="O29" s="19" t="s">
        <v>106</v>
      </c>
      <c r="P29" s="19" t="s">
        <v>107</v>
      </c>
      <c r="Q29" s="17"/>
      <c r="R29" s="19" t="s">
        <v>101</v>
      </c>
      <c r="S29" s="19" t="s">
        <v>102</v>
      </c>
      <c r="T29" s="19" t="s">
        <v>103</v>
      </c>
      <c r="U29" t="s">
        <v>131</v>
      </c>
      <c r="V29">
        <v>365</v>
      </c>
      <c r="W29">
        <v>463</v>
      </c>
      <c r="X29">
        <v>1</v>
      </c>
      <c r="AE29" t="s">
        <v>133</v>
      </c>
      <c r="AH29" t="s">
        <v>162</v>
      </c>
    </row>
    <row r="30" spans="1:34">
      <c r="A30" s="14" t="s">
        <v>104</v>
      </c>
      <c r="B30" s="14">
        <v>2012</v>
      </c>
      <c r="C30" s="14" t="s">
        <v>96</v>
      </c>
      <c r="D30" s="14" t="s">
        <v>97</v>
      </c>
      <c r="E30" s="16">
        <v>41064</v>
      </c>
      <c r="F30" s="16" t="s">
        <v>90</v>
      </c>
      <c r="G30" s="16" t="s">
        <v>98</v>
      </c>
      <c r="H30" s="16" t="s">
        <v>99</v>
      </c>
      <c r="I30" s="16" t="s">
        <v>100</v>
      </c>
      <c r="J30" s="17">
        <v>0.78472222222222221</v>
      </c>
      <c r="K30" s="18">
        <v>11.83</v>
      </c>
      <c r="L30" s="19" t="s">
        <v>105</v>
      </c>
      <c r="M30" s="17">
        <v>0.77361111111111114</v>
      </c>
      <c r="N30" s="20"/>
      <c r="O30" s="19" t="s">
        <v>106</v>
      </c>
      <c r="P30" s="19" t="s">
        <v>107</v>
      </c>
      <c r="Q30" s="17"/>
      <c r="R30" s="19" t="s">
        <v>101</v>
      </c>
      <c r="S30" s="19" t="s">
        <v>102</v>
      </c>
      <c r="T30" s="19" t="s">
        <v>103</v>
      </c>
      <c r="U30" t="s">
        <v>131</v>
      </c>
      <c r="V30">
        <v>280</v>
      </c>
      <c r="W30">
        <v>237</v>
      </c>
      <c r="X30">
        <v>1</v>
      </c>
      <c r="AE30" t="s">
        <v>133</v>
      </c>
      <c r="AH30" t="s">
        <v>163</v>
      </c>
    </row>
    <row r="31" spans="1:34">
      <c r="A31" s="14" t="s">
        <v>104</v>
      </c>
      <c r="B31" s="14">
        <v>2012</v>
      </c>
      <c r="C31" s="14" t="s">
        <v>96</v>
      </c>
      <c r="D31" s="14" t="s">
        <v>97</v>
      </c>
      <c r="E31" s="16">
        <v>41064</v>
      </c>
      <c r="F31" s="16" t="s">
        <v>90</v>
      </c>
      <c r="G31" s="16" t="s">
        <v>98</v>
      </c>
      <c r="H31" s="16" t="s">
        <v>99</v>
      </c>
      <c r="I31" s="16" t="s">
        <v>100</v>
      </c>
      <c r="J31" s="17">
        <v>0.78472222222222221</v>
      </c>
      <c r="K31" s="18">
        <v>11.83</v>
      </c>
      <c r="L31" s="19" t="s">
        <v>105</v>
      </c>
      <c r="M31" s="17">
        <v>0.77361111111111114</v>
      </c>
      <c r="N31" s="20"/>
      <c r="O31" s="19" t="s">
        <v>106</v>
      </c>
      <c r="P31" s="19" t="s">
        <v>107</v>
      </c>
      <c r="Q31" s="17"/>
      <c r="R31" s="19" t="s">
        <v>101</v>
      </c>
      <c r="S31" s="19" t="s">
        <v>102</v>
      </c>
      <c r="T31" s="19" t="s">
        <v>103</v>
      </c>
      <c r="U31" t="s">
        <v>131</v>
      </c>
      <c r="V31">
        <v>288</v>
      </c>
      <c r="W31">
        <v>266</v>
      </c>
      <c r="X31">
        <v>1</v>
      </c>
      <c r="AE31" t="s">
        <v>133</v>
      </c>
      <c r="AH31" t="s">
        <v>164</v>
      </c>
    </row>
    <row r="32" spans="1:34">
      <c r="A32" s="14" t="s">
        <v>104</v>
      </c>
      <c r="B32" s="14">
        <v>2012</v>
      </c>
      <c r="C32" s="14" t="s">
        <v>96</v>
      </c>
      <c r="D32" s="14" t="s">
        <v>97</v>
      </c>
      <c r="E32" s="16">
        <v>41064</v>
      </c>
      <c r="F32" s="16" t="s">
        <v>90</v>
      </c>
      <c r="G32" s="16" t="s">
        <v>98</v>
      </c>
      <c r="H32" s="16" t="s">
        <v>99</v>
      </c>
      <c r="I32" s="16" t="s">
        <v>100</v>
      </c>
      <c r="J32" s="17">
        <v>0.78472222222222221</v>
      </c>
      <c r="K32" s="18">
        <v>11.83</v>
      </c>
      <c r="L32" s="19" t="s">
        <v>105</v>
      </c>
      <c r="M32" s="17">
        <v>0.77361111111111114</v>
      </c>
      <c r="N32" s="20"/>
      <c r="O32" s="19" t="s">
        <v>106</v>
      </c>
      <c r="P32" s="19" t="s">
        <v>107</v>
      </c>
      <c r="Q32" s="17"/>
      <c r="R32" s="19" t="s">
        <v>101</v>
      </c>
      <c r="S32" s="19" t="s">
        <v>102</v>
      </c>
      <c r="T32" s="19" t="s">
        <v>103</v>
      </c>
      <c r="U32" t="s">
        <v>165</v>
      </c>
      <c r="V32">
        <v>335</v>
      </c>
      <c r="W32">
        <v>333</v>
      </c>
      <c r="X32">
        <v>1</v>
      </c>
      <c r="AE32" t="s">
        <v>133</v>
      </c>
    </row>
    <row r="33" spans="1:34">
      <c r="A33" s="14" t="s">
        <v>104</v>
      </c>
      <c r="B33" s="14">
        <v>2012</v>
      </c>
      <c r="C33" s="14" t="s">
        <v>96</v>
      </c>
      <c r="D33" s="14" t="s">
        <v>97</v>
      </c>
      <c r="E33" s="16">
        <v>41064</v>
      </c>
      <c r="F33" s="16" t="s">
        <v>90</v>
      </c>
      <c r="G33" s="16" t="s">
        <v>98</v>
      </c>
      <c r="H33" s="16" t="s">
        <v>99</v>
      </c>
      <c r="I33" s="16" t="s">
        <v>100</v>
      </c>
      <c r="J33" s="17">
        <v>0.78472222222222199</v>
      </c>
      <c r="K33" s="18">
        <v>11.83</v>
      </c>
      <c r="L33" s="19" t="s">
        <v>105</v>
      </c>
      <c r="M33" s="17">
        <v>0.77361111111111114</v>
      </c>
      <c r="N33" s="20"/>
      <c r="O33" s="19" t="s">
        <v>106</v>
      </c>
      <c r="P33" s="19" t="s">
        <v>107</v>
      </c>
      <c r="Q33" s="17"/>
      <c r="R33" s="19" t="s">
        <v>101</v>
      </c>
      <c r="S33" s="19" t="s">
        <v>102</v>
      </c>
      <c r="T33" s="19" t="s">
        <v>103</v>
      </c>
      <c r="U33" t="s">
        <v>131</v>
      </c>
      <c r="V33">
        <v>290</v>
      </c>
      <c r="W33">
        <v>237</v>
      </c>
      <c r="X33">
        <v>1</v>
      </c>
      <c r="Y33" t="s">
        <v>132</v>
      </c>
      <c r="AA33" t="s">
        <v>150</v>
      </c>
      <c r="AE33" t="s">
        <v>133</v>
      </c>
      <c r="AG33" t="s">
        <v>166</v>
      </c>
    </row>
    <row r="34" spans="1:34">
      <c r="A34" s="14" t="s">
        <v>104</v>
      </c>
      <c r="B34" s="14">
        <v>2012</v>
      </c>
      <c r="C34" s="14" t="s">
        <v>96</v>
      </c>
      <c r="D34" s="14" t="s">
        <v>97</v>
      </c>
      <c r="E34" s="16">
        <v>41065</v>
      </c>
      <c r="F34" s="16" t="s">
        <v>167</v>
      </c>
      <c r="G34" s="16" t="s">
        <v>98</v>
      </c>
      <c r="H34" s="16" t="s">
        <v>99</v>
      </c>
      <c r="I34" s="16" t="s">
        <v>100</v>
      </c>
      <c r="J34" s="17">
        <v>0.77083333333333404</v>
      </c>
      <c r="K34" s="18">
        <v>10.119999999999999</v>
      </c>
      <c r="L34" s="19" t="s">
        <v>105</v>
      </c>
      <c r="M34" s="17">
        <v>0.75277777777777777</v>
      </c>
      <c r="N34" s="20"/>
      <c r="O34" s="19" t="s">
        <v>106</v>
      </c>
      <c r="P34" s="19" t="s">
        <v>107</v>
      </c>
      <c r="Q34" s="17"/>
      <c r="R34" s="19" t="s">
        <v>101</v>
      </c>
      <c r="S34" s="19" t="s">
        <v>102</v>
      </c>
      <c r="T34" s="19" t="s">
        <v>103</v>
      </c>
      <c r="U34" t="s">
        <v>131</v>
      </c>
      <c r="V34">
        <v>330</v>
      </c>
      <c r="W34">
        <v>394</v>
      </c>
      <c r="X34">
        <v>1</v>
      </c>
      <c r="AE34" t="s">
        <v>133</v>
      </c>
      <c r="AG34" t="s">
        <v>169</v>
      </c>
      <c r="AH34" t="s">
        <v>168</v>
      </c>
    </row>
    <row r="35" spans="1:34">
      <c r="A35" s="14" t="s">
        <v>104</v>
      </c>
      <c r="B35" s="14">
        <v>2012</v>
      </c>
      <c r="C35" s="14" t="s">
        <v>96</v>
      </c>
      <c r="D35" s="14" t="s">
        <v>97</v>
      </c>
      <c r="E35" s="16">
        <v>41065</v>
      </c>
      <c r="F35" s="16" t="s">
        <v>167</v>
      </c>
      <c r="G35" s="16" t="s">
        <v>98</v>
      </c>
      <c r="H35" s="16" t="s">
        <v>99</v>
      </c>
      <c r="I35" s="16" t="s">
        <v>100</v>
      </c>
      <c r="J35" s="17">
        <v>0.77083333333333404</v>
      </c>
      <c r="K35" s="18">
        <v>10.119999999999999</v>
      </c>
      <c r="L35" s="19" t="s">
        <v>105</v>
      </c>
      <c r="M35" s="17">
        <v>0.75277777777777777</v>
      </c>
      <c r="N35" s="20"/>
      <c r="O35" s="19" t="s">
        <v>106</v>
      </c>
      <c r="P35" s="19" t="s">
        <v>107</v>
      </c>
      <c r="Q35" s="17"/>
      <c r="R35" s="19" t="s">
        <v>101</v>
      </c>
      <c r="S35" s="19" t="s">
        <v>102</v>
      </c>
      <c r="T35" s="19" t="s">
        <v>103</v>
      </c>
      <c r="U35" t="s">
        <v>131</v>
      </c>
      <c r="V35">
        <v>405</v>
      </c>
      <c r="W35">
        <v>606</v>
      </c>
      <c r="X35">
        <v>1</v>
      </c>
      <c r="Y35" t="s">
        <v>132</v>
      </c>
      <c r="AE35" t="s">
        <v>133</v>
      </c>
      <c r="AG35" t="s">
        <v>171</v>
      </c>
      <c r="AH35" t="s">
        <v>170</v>
      </c>
    </row>
    <row r="36" spans="1:34">
      <c r="A36" s="14" t="s">
        <v>104</v>
      </c>
      <c r="B36" s="14">
        <v>2012</v>
      </c>
      <c r="C36" s="14" t="s">
        <v>96</v>
      </c>
      <c r="D36" s="14" t="s">
        <v>97</v>
      </c>
      <c r="E36" s="16">
        <v>41065</v>
      </c>
      <c r="F36" s="16" t="s">
        <v>167</v>
      </c>
      <c r="G36" s="16" t="s">
        <v>98</v>
      </c>
      <c r="H36" s="16" t="s">
        <v>99</v>
      </c>
      <c r="I36" s="16" t="s">
        <v>100</v>
      </c>
      <c r="J36" s="17">
        <v>0.77083333333333404</v>
      </c>
      <c r="K36" s="18">
        <v>10.119999999999999</v>
      </c>
      <c r="L36" s="19" t="s">
        <v>105</v>
      </c>
      <c r="M36" s="17">
        <v>0.75277777777777777</v>
      </c>
      <c r="N36" s="20"/>
      <c r="O36" s="19" t="s">
        <v>106</v>
      </c>
      <c r="P36" s="19" t="s">
        <v>107</v>
      </c>
      <c r="Q36" s="17"/>
      <c r="R36" s="19" t="s">
        <v>101</v>
      </c>
      <c r="S36" s="19" t="s">
        <v>102</v>
      </c>
      <c r="T36" s="19" t="s">
        <v>103</v>
      </c>
      <c r="U36" t="s">
        <v>131</v>
      </c>
      <c r="V36">
        <v>440</v>
      </c>
      <c r="W36">
        <v>920</v>
      </c>
      <c r="X36">
        <v>1</v>
      </c>
      <c r="Y36" t="s">
        <v>135</v>
      </c>
      <c r="AE36" t="s">
        <v>133</v>
      </c>
      <c r="AH36" t="s">
        <v>172</v>
      </c>
    </row>
    <row r="37" spans="1:34">
      <c r="A37" s="14" t="s">
        <v>104</v>
      </c>
      <c r="B37" s="14">
        <v>2012</v>
      </c>
      <c r="C37" s="14" t="s">
        <v>96</v>
      </c>
      <c r="D37" s="14" t="s">
        <v>97</v>
      </c>
      <c r="E37" s="16">
        <v>41065</v>
      </c>
      <c r="F37" s="16" t="s">
        <v>167</v>
      </c>
      <c r="G37" s="16" t="s">
        <v>98</v>
      </c>
      <c r="H37" s="16" t="s">
        <v>99</v>
      </c>
      <c r="I37" s="16" t="s">
        <v>100</v>
      </c>
      <c r="J37" s="17">
        <v>0.77083333333333504</v>
      </c>
      <c r="K37" s="18">
        <v>10.119999999999999</v>
      </c>
      <c r="L37" s="19" t="s">
        <v>105</v>
      </c>
      <c r="M37" s="17">
        <v>0.75277777777777777</v>
      </c>
      <c r="N37" s="20"/>
      <c r="O37" s="19" t="s">
        <v>106</v>
      </c>
      <c r="P37" s="19" t="s">
        <v>107</v>
      </c>
      <c r="Q37" s="17"/>
      <c r="R37" s="19" t="s">
        <v>101</v>
      </c>
      <c r="S37" s="19" t="s">
        <v>102</v>
      </c>
      <c r="T37" s="19" t="s">
        <v>103</v>
      </c>
      <c r="U37" t="s">
        <v>131</v>
      </c>
      <c r="V37">
        <v>310</v>
      </c>
      <c r="W37">
        <v>242</v>
      </c>
      <c r="X37">
        <v>1</v>
      </c>
      <c r="Y37" t="s">
        <v>132</v>
      </c>
      <c r="AE37" t="s">
        <v>133</v>
      </c>
      <c r="AH37" t="s">
        <v>173</v>
      </c>
    </row>
    <row r="38" spans="1:34">
      <c r="A38" s="14" t="s">
        <v>104</v>
      </c>
      <c r="B38" s="14">
        <v>2012</v>
      </c>
      <c r="C38" s="14" t="s">
        <v>96</v>
      </c>
      <c r="D38" s="14" t="s">
        <v>97</v>
      </c>
      <c r="E38" s="16">
        <v>41065</v>
      </c>
      <c r="F38" s="16" t="s">
        <v>167</v>
      </c>
      <c r="G38" s="16" t="s">
        <v>98</v>
      </c>
      <c r="H38" s="16" t="s">
        <v>99</v>
      </c>
      <c r="I38" s="16" t="s">
        <v>100</v>
      </c>
      <c r="J38" s="17">
        <v>0.77083333333333304</v>
      </c>
      <c r="K38" s="18">
        <v>10.119999999999999</v>
      </c>
      <c r="L38" s="19" t="s">
        <v>105</v>
      </c>
      <c r="M38" s="17">
        <v>0.75277777777777777</v>
      </c>
      <c r="N38" s="20"/>
      <c r="O38" s="19" t="s">
        <v>106</v>
      </c>
      <c r="P38" s="19" t="s">
        <v>107</v>
      </c>
      <c r="Q38" s="17"/>
      <c r="R38" s="19" t="s">
        <v>101</v>
      </c>
      <c r="S38" s="19" t="s">
        <v>102</v>
      </c>
      <c r="T38" s="19" t="s">
        <v>103</v>
      </c>
      <c r="U38" t="s">
        <v>174</v>
      </c>
      <c r="V38">
        <v>390</v>
      </c>
      <c r="W38">
        <v>457</v>
      </c>
      <c r="X38">
        <v>1</v>
      </c>
      <c r="AE38" t="s">
        <v>133</v>
      </c>
      <c r="AG38" t="s">
        <v>175</v>
      </c>
    </row>
    <row r="39" spans="1:34">
      <c r="A39" s="14" t="s">
        <v>104</v>
      </c>
      <c r="B39" s="14">
        <v>2012</v>
      </c>
      <c r="C39" s="14" t="s">
        <v>96</v>
      </c>
      <c r="D39" s="14" t="s">
        <v>97</v>
      </c>
      <c r="E39" s="16">
        <v>41065</v>
      </c>
      <c r="F39" s="16" t="s">
        <v>167</v>
      </c>
      <c r="G39" s="16" t="s">
        <v>98</v>
      </c>
      <c r="H39" s="16" t="s">
        <v>99</v>
      </c>
      <c r="I39" s="16" t="s">
        <v>100</v>
      </c>
      <c r="J39" s="17">
        <v>0.77083333333333337</v>
      </c>
      <c r="K39" s="18">
        <v>10.119999999999999</v>
      </c>
      <c r="L39" s="19" t="s">
        <v>105</v>
      </c>
      <c r="M39" s="17">
        <v>0.75277777777777777</v>
      </c>
      <c r="N39" s="20"/>
      <c r="O39" s="19" t="s">
        <v>106</v>
      </c>
      <c r="P39" s="19" t="s">
        <v>107</v>
      </c>
      <c r="Q39" s="17"/>
      <c r="R39" s="19" t="s">
        <v>101</v>
      </c>
      <c r="S39" s="19" t="s">
        <v>102</v>
      </c>
      <c r="T39" s="19" t="s">
        <v>103</v>
      </c>
      <c r="U39" t="s">
        <v>131</v>
      </c>
      <c r="V39">
        <v>295</v>
      </c>
      <c r="W39">
        <v>273</v>
      </c>
      <c r="X39">
        <v>1</v>
      </c>
      <c r="AE39" t="s">
        <v>250</v>
      </c>
    </row>
    <row r="40" spans="1:34">
      <c r="A40" s="14" t="s">
        <v>104</v>
      </c>
      <c r="B40" s="14">
        <v>2012</v>
      </c>
      <c r="C40" s="14" t="s">
        <v>96</v>
      </c>
      <c r="D40" s="14" t="s">
        <v>97</v>
      </c>
      <c r="E40" s="16">
        <v>41065</v>
      </c>
      <c r="F40" s="16" t="s">
        <v>167</v>
      </c>
      <c r="G40" s="16" t="s">
        <v>98</v>
      </c>
      <c r="H40" s="16" t="s">
        <v>99</v>
      </c>
      <c r="I40" s="16" t="s">
        <v>100</v>
      </c>
      <c r="J40" s="17">
        <v>0.77083333333333504</v>
      </c>
      <c r="K40" s="18">
        <v>10.119999999999999</v>
      </c>
      <c r="L40" s="19" t="s">
        <v>105</v>
      </c>
      <c r="M40" s="17">
        <v>0.75277777777777777</v>
      </c>
      <c r="N40" s="20"/>
      <c r="O40" s="19" t="s">
        <v>106</v>
      </c>
      <c r="P40" s="19" t="s">
        <v>107</v>
      </c>
      <c r="Q40" s="17"/>
      <c r="R40" s="19" t="s">
        <v>101</v>
      </c>
      <c r="S40" s="19" t="s">
        <v>102</v>
      </c>
      <c r="T40" s="19" t="s">
        <v>103</v>
      </c>
      <c r="U40" t="s">
        <v>131</v>
      </c>
      <c r="V40">
        <v>440</v>
      </c>
      <c r="W40">
        <v>882</v>
      </c>
      <c r="X40">
        <v>1</v>
      </c>
      <c r="Y40" t="s">
        <v>132</v>
      </c>
      <c r="AE40" t="s">
        <v>133</v>
      </c>
      <c r="AG40" t="s">
        <v>256</v>
      </c>
    </row>
    <row r="41" spans="1:34">
      <c r="A41" s="14" t="s">
        <v>104</v>
      </c>
      <c r="B41" s="14">
        <v>2012</v>
      </c>
      <c r="C41" s="14" t="s">
        <v>96</v>
      </c>
      <c r="D41" s="14" t="s">
        <v>97</v>
      </c>
      <c r="E41" s="16">
        <v>41066</v>
      </c>
      <c r="F41" s="16" t="s">
        <v>176</v>
      </c>
      <c r="G41" s="16" t="s">
        <v>98</v>
      </c>
      <c r="H41" s="16" t="s">
        <v>99</v>
      </c>
      <c r="I41" s="16" t="s">
        <v>100</v>
      </c>
      <c r="J41" s="17">
        <v>0.77083333333333404</v>
      </c>
      <c r="K41" s="18">
        <v>9.8000000000000007</v>
      </c>
      <c r="L41" s="19" t="s">
        <v>105</v>
      </c>
      <c r="M41" s="17">
        <v>0.75277777777777777</v>
      </c>
      <c r="N41" s="20">
        <f t="shared" ref="N41:N104" si="0">(28.825)*AL41^4.4306</f>
        <v>0</v>
      </c>
      <c r="O41" s="19" t="s">
        <v>106</v>
      </c>
      <c r="P41" s="19" t="s">
        <v>107</v>
      </c>
      <c r="Q41" s="17">
        <f>J41</f>
        <v>0.77083333333333404</v>
      </c>
      <c r="R41" s="19" t="s">
        <v>101</v>
      </c>
      <c r="S41" s="19" t="s">
        <v>102</v>
      </c>
      <c r="T41" s="19" t="s">
        <v>103</v>
      </c>
      <c r="U41" t="s">
        <v>131</v>
      </c>
      <c r="V41">
        <v>368</v>
      </c>
      <c r="W41">
        <v>560</v>
      </c>
      <c r="X41">
        <v>1</v>
      </c>
      <c r="Y41" t="s">
        <v>135</v>
      </c>
      <c r="AE41" t="s">
        <v>177</v>
      </c>
      <c r="AG41" t="s">
        <v>171</v>
      </c>
      <c r="AH41" t="s">
        <v>178</v>
      </c>
    </row>
    <row r="42" spans="1:34">
      <c r="A42" s="14" t="s">
        <v>104</v>
      </c>
      <c r="B42" s="14">
        <v>2012</v>
      </c>
      <c r="C42" s="14" t="s">
        <v>96</v>
      </c>
      <c r="D42" s="14" t="s">
        <v>97</v>
      </c>
      <c r="E42" s="16">
        <v>41066</v>
      </c>
      <c r="F42" s="16" t="s">
        <v>176</v>
      </c>
      <c r="G42" s="16" t="s">
        <v>98</v>
      </c>
      <c r="H42" s="16" t="s">
        <v>99</v>
      </c>
      <c r="I42" s="16" t="s">
        <v>100</v>
      </c>
      <c r="J42" s="17">
        <v>0.77083333333333404</v>
      </c>
      <c r="K42" s="18">
        <v>9.8000000000000007</v>
      </c>
      <c r="L42" s="19" t="s">
        <v>105</v>
      </c>
      <c r="M42" s="17">
        <v>0.75277777777777777</v>
      </c>
      <c r="N42" s="20">
        <f t="shared" si="0"/>
        <v>0</v>
      </c>
      <c r="O42" s="19" t="s">
        <v>106</v>
      </c>
      <c r="P42" s="19" t="s">
        <v>107</v>
      </c>
      <c r="Q42" s="17">
        <f t="shared" ref="Q42:Q105" si="1">J42</f>
        <v>0.77083333333333404</v>
      </c>
      <c r="R42" s="19" t="s">
        <v>101</v>
      </c>
      <c r="S42" s="19" t="s">
        <v>102</v>
      </c>
      <c r="T42" s="19" t="s">
        <v>103</v>
      </c>
      <c r="U42" t="s">
        <v>131</v>
      </c>
      <c r="V42">
        <v>385</v>
      </c>
      <c r="W42">
        <v>572</v>
      </c>
      <c r="X42">
        <v>1</v>
      </c>
      <c r="Y42" t="s">
        <v>132</v>
      </c>
      <c r="AE42" t="s">
        <v>133</v>
      </c>
      <c r="AH42" t="s">
        <v>179</v>
      </c>
    </row>
    <row r="43" spans="1:34">
      <c r="A43" s="14" t="s">
        <v>104</v>
      </c>
      <c r="B43" s="14">
        <v>2012</v>
      </c>
      <c r="C43" s="14" t="s">
        <v>96</v>
      </c>
      <c r="D43" s="14" t="s">
        <v>97</v>
      </c>
      <c r="E43" s="16">
        <v>41066</v>
      </c>
      <c r="F43" s="16" t="s">
        <v>176</v>
      </c>
      <c r="G43" s="16" t="s">
        <v>98</v>
      </c>
      <c r="H43" s="16" t="s">
        <v>99</v>
      </c>
      <c r="I43" s="16" t="s">
        <v>100</v>
      </c>
      <c r="J43" s="17">
        <v>0.77083333333333404</v>
      </c>
      <c r="K43" s="18">
        <v>9.8000000000000007</v>
      </c>
      <c r="L43" s="19" t="s">
        <v>105</v>
      </c>
      <c r="M43" s="17">
        <v>0.75277777777777777</v>
      </c>
      <c r="N43" s="20">
        <f t="shared" si="0"/>
        <v>0</v>
      </c>
      <c r="O43" s="19" t="s">
        <v>106</v>
      </c>
      <c r="P43" s="19" t="s">
        <v>107</v>
      </c>
      <c r="Q43" s="17">
        <f t="shared" si="1"/>
        <v>0.77083333333333404</v>
      </c>
      <c r="R43" s="19" t="s">
        <v>101</v>
      </c>
      <c r="S43" s="19" t="s">
        <v>102</v>
      </c>
      <c r="T43" s="19" t="s">
        <v>103</v>
      </c>
      <c r="U43" t="s">
        <v>180</v>
      </c>
      <c r="V43">
        <v>263</v>
      </c>
      <c r="W43">
        <v>149</v>
      </c>
      <c r="X43">
        <v>1</v>
      </c>
      <c r="AE43" t="s">
        <v>133</v>
      </c>
      <c r="AF43" t="s">
        <v>181</v>
      </c>
      <c r="AH43" t="s">
        <v>182</v>
      </c>
    </row>
    <row r="44" spans="1:34">
      <c r="A44" s="14" t="s">
        <v>104</v>
      </c>
      <c r="B44" s="14">
        <v>2012</v>
      </c>
      <c r="C44" s="14" t="s">
        <v>96</v>
      </c>
      <c r="D44" s="14" t="s">
        <v>97</v>
      </c>
      <c r="E44" s="16">
        <v>41067</v>
      </c>
      <c r="F44" s="16" t="s">
        <v>183</v>
      </c>
      <c r="G44" s="16" t="s">
        <v>98</v>
      </c>
      <c r="H44" s="16" t="s">
        <v>99</v>
      </c>
      <c r="I44" s="16" t="s">
        <v>100</v>
      </c>
      <c r="J44" s="17">
        <v>0.79166666666666596</v>
      </c>
      <c r="K44" s="18">
        <v>9.8000000000000007</v>
      </c>
      <c r="L44" s="19" t="s">
        <v>105</v>
      </c>
      <c r="M44" s="17">
        <v>0.75277777777777777</v>
      </c>
      <c r="N44" s="20">
        <f t="shared" si="0"/>
        <v>0</v>
      </c>
      <c r="O44" s="19" t="s">
        <v>106</v>
      </c>
      <c r="P44" s="19" t="s">
        <v>107</v>
      </c>
      <c r="Q44" s="17">
        <f t="shared" si="1"/>
        <v>0.79166666666666596</v>
      </c>
      <c r="R44" s="19" t="s">
        <v>101</v>
      </c>
      <c r="S44" s="19" t="s">
        <v>102</v>
      </c>
      <c r="T44" s="19" t="s">
        <v>103</v>
      </c>
      <c r="U44" t="s">
        <v>165</v>
      </c>
      <c r="V44">
        <v>374</v>
      </c>
      <c r="W44">
        <v>399</v>
      </c>
      <c r="X44">
        <v>1</v>
      </c>
      <c r="AE44" t="s">
        <v>133</v>
      </c>
    </row>
    <row r="45" spans="1:34">
      <c r="A45" s="14" t="s">
        <v>104</v>
      </c>
      <c r="B45" s="14">
        <v>2012</v>
      </c>
      <c r="C45" s="14" t="s">
        <v>96</v>
      </c>
      <c r="D45" s="14" t="s">
        <v>97</v>
      </c>
      <c r="E45" s="16">
        <v>41067</v>
      </c>
      <c r="F45" s="16" t="s">
        <v>183</v>
      </c>
      <c r="G45" s="16" t="s">
        <v>98</v>
      </c>
      <c r="H45" s="16" t="s">
        <v>99</v>
      </c>
      <c r="I45" s="16" t="s">
        <v>100</v>
      </c>
      <c r="J45" s="17">
        <v>0.79166666666666496</v>
      </c>
      <c r="K45" s="18">
        <v>9.8000000000000007</v>
      </c>
      <c r="L45" s="19" t="s">
        <v>105</v>
      </c>
      <c r="M45" s="17">
        <v>0.75277777777777777</v>
      </c>
      <c r="N45" s="20">
        <f t="shared" si="0"/>
        <v>0</v>
      </c>
      <c r="O45" s="19" t="s">
        <v>106</v>
      </c>
      <c r="P45" s="19" t="s">
        <v>107</v>
      </c>
      <c r="Q45" s="17">
        <f t="shared" si="1"/>
        <v>0.79166666666666496</v>
      </c>
      <c r="R45" s="19" t="s">
        <v>101</v>
      </c>
      <c r="S45" s="19" t="s">
        <v>102</v>
      </c>
      <c r="T45" s="19" t="s">
        <v>103</v>
      </c>
      <c r="U45" t="s">
        <v>131</v>
      </c>
      <c r="V45">
        <v>311</v>
      </c>
      <c r="W45">
        <v>318</v>
      </c>
      <c r="X45">
        <v>1</v>
      </c>
      <c r="Y45" t="s">
        <v>132</v>
      </c>
      <c r="AE45" t="s">
        <v>133</v>
      </c>
      <c r="AG45" t="s">
        <v>171</v>
      </c>
      <c r="AH45" t="s">
        <v>184</v>
      </c>
    </row>
    <row r="46" spans="1:34">
      <c r="A46" s="14" t="s">
        <v>104</v>
      </c>
      <c r="B46" s="14">
        <v>2012</v>
      </c>
      <c r="C46" s="14" t="s">
        <v>96</v>
      </c>
      <c r="D46" s="14" t="s">
        <v>97</v>
      </c>
      <c r="E46" s="16">
        <v>41067</v>
      </c>
      <c r="F46" s="16" t="s">
        <v>183</v>
      </c>
      <c r="G46" s="16" t="s">
        <v>98</v>
      </c>
      <c r="H46" s="16" t="s">
        <v>99</v>
      </c>
      <c r="I46" s="16" t="s">
        <v>100</v>
      </c>
      <c r="J46" s="17">
        <v>0.79166666666666596</v>
      </c>
      <c r="K46" s="18">
        <v>9.8000000000000007</v>
      </c>
      <c r="L46" s="19" t="s">
        <v>105</v>
      </c>
      <c r="M46" s="17">
        <v>0.75277777777777777</v>
      </c>
      <c r="N46" s="20">
        <f t="shared" si="0"/>
        <v>0</v>
      </c>
      <c r="O46" s="19" t="s">
        <v>106</v>
      </c>
      <c r="P46" s="19" t="s">
        <v>107</v>
      </c>
      <c r="Q46" s="17">
        <f t="shared" si="1"/>
        <v>0.79166666666666596</v>
      </c>
      <c r="R46" s="19" t="s">
        <v>101</v>
      </c>
      <c r="S46" s="19" t="s">
        <v>102</v>
      </c>
      <c r="T46" s="19" t="s">
        <v>103</v>
      </c>
      <c r="U46" t="s">
        <v>131</v>
      </c>
      <c r="V46">
        <v>368</v>
      </c>
      <c r="W46">
        <v>393</v>
      </c>
      <c r="X46">
        <v>1</v>
      </c>
      <c r="Y46" t="s">
        <v>135</v>
      </c>
      <c r="AE46" t="s">
        <v>250</v>
      </c>
      <c r="AG46" t="s">
        <v>171</v>
      </c>
    </row>
    <row r="47" spans="1:34">
      <c r="A47" s="14" t="s">
        <v>104</v>
      </c>
      <c r="B47" s="14">
        <v>2012</v>
      </c>
      <c r="C47" s="14" t="s">
        <v>96</v>
      </c>
      <c r="D47" s="14" t="s">
        <v>97</v>
      </c>
      <c r="E47" s="16">
        <v>41067</v>
      </c>
      <c r="F47" s="16" t="s">
        <v>183</v>
      </c>
      <c r="G47" s="16" t="s">
        <v>98</v>
      </c>
      <c r="H47" s="16" t="s">
        <v>99</v>
      </c>
      <c r="I47" s="16" t="s">
        <v>100</v>
      </c>
      <c r="J47" s="17">
        <v>0.79166666666666663</v>
      </c>
      <c r="K47" s="18">
        <v>9.8000000000000007</v>
      </c>
      <c r="L47" s="19" t="s">
        <v>105</v>
      </c>
      <c r="M47" s="17">
        <v>0.75277777777777777</v>
      </c>
      <c r="N47" s="20">
        <f t="shared" si="0"/>
        <v>0</v>
      </c>
      <c r="O47" s="19" t="s">
        <v>106</v>
      </c>
      <c r="P47" s="19" t="s">
        <v>107</v>
      </c>
      <c r="Q47" s="17">
        <f t="shared" si="1"/>
        <v>0.79166666666666663</v>
      </c>
      <c r="R47" s="19" t="s">
        <v>101</v>
      </c>
      <c r="S47" s="19" t="s">
        <v>102</v>
      </c>
      <c r="T47" s="19" t="s">
        <v>103</v>
      </c>
      <c r="U47" t="s">
        <v>131</v>
      </c>
      <c r="V47">
        <v>375</v>
      </c>
      <c r="W47">
        <v>518</v>
      </c>
      <c r="X47">
        <v>1</v>
      </c>
      <c r="AE47" t="s">
        <v>250</v>
      </c>
      <c r="AG47" t="s">
        <v>257</v>
      </c>
    </row>
    <row r="48" spans="1:34">
      <c r="A48" s="14" t="s">
        <v>104</v>
      </c>
      <c r="B48" s="14">
        <v>2012</v>
      </c>
      <c r="C48" s="14" t="s">
        <v>96</v>
      </c>
      <c r="D48" s="14" t="s">
        <v>97</v>
      </c>
      <c r="E48" s="16">
        <v>41068</v>
      </c>
      <c r="F48" s="16" t="s">
        <v>90</v>
      </c>
      <c r="G48" s="16" t="s">
        <v>98</v>
      </c>
      <c r="H48" s="16" t="s">
        <v>99</v>
      </c>
      <c r="I48" s="16" t="s">
        <v>100</v>
      </c>
      <c r="J48" s="17">
        <v>0.75</v>
      </c>
      <c r="K48" s="18">
        <v>9.8000000000000007</v>
      </c>
      <c r="L48" s="19" t="s">
        <v>105</v>
      </c>
      <c r="M48" s="17">
        <v>0.75277777777777777</v>
      </c>
      <c r="N48" s="20">
        <f t="shared" si="0"/>
        <v>0</v>
      </c>
      <c r="O48" s="19" t="s">
        <v>106</v>
      </c>
      <c r="P48" s="19" t="s">
        <v>107</v>
      </c>
      <c r="Q48" s="17">
        <f t="shared" si="1"/>
        <v>0.75</v>
      </c>
      <c r="R48" s="19" t="s">
        <v>101</v>
      </c>
      <c r="S48" s="19" t="s">
        <v>102</v>
      </c>
      <c r="T48" s="19" t="s">
        <v>103</v>
      </c>
      <c r="U48" t="s">
        <v>131</v>
      </c>
      <c r="V48">
        <v>155</v>
      </c>
      <c r="W48">
        <v>35</v>
      </c>
      <c r="X48">
        <v>1</v>
      </c>
      <c r="AE48" t="s">
        <v>133</v>
      </c>
      <c r="AH48" t="s">
        <v>185</v>
      </c>
    </row>
    <row r="49" spans="1:37">
      <c r="A49" s="14" t="s">
        <v>104</v>
      </c>
      <c r="B49" s="14">
        <v>2012</v>
      </c>
      <c r="C49" s="14" t="s">
        <v>96</v>
      </c>
      <c r="D49" s="14" t="s">
        <v>97</v>
      </c>
      <c r="E49" s="16">
        <v>41068</v>
      </c>
      <c r="F49" s="16" t="s">
        <v>90</v>
      </c>
      <c r="G49" s="16" t="s">
        <v>98</v>
      </c>
      <c r="H49" s="16" t="s">
        <v>99</v>
      </c>
      <c r="I49" s="16" t="s">
        <v>100</v>
      </c>
      <c r="J49" s="17">
        <v>0.75</v>
      </c>
      <c r="K49" s="18">
        <v>9.8000000000000007</v>
      </c>
      <c r="L49" s="19" t="s">
        <v>105</v>
      </c>
      <c r="M49" s="17">
        <v>0.75277777777777777</v>
      </c>
      <c r="N49" s="20">
        <f t="shared" si="0"/>
        <v>0</v>
      </c>
      <c r="O49" s="19" t="s">
        <v>106</v>
      </c>
      <c r="P49" s="19" t="s">
        <v>107</v>
      </c>
      <c r="Q49" s="17">
        <f t="shared" si="1"/>
        <v>0.75</v>
      </c>
      <c r="R49" s="19" t="s">
        <v>101</v>
      </c>
      <c r="S49" s="19" t="s">
        <v>102</v>
      </c>
      <c r="T49" s="19" t="s">
        <v>103</v>
      </c>
      <c r="U49" t="s">
        <v>165</v>
      </c>
      <c r="V49">
        <v>350</v>
      </c>
      <c r="W49">
        <v>292</v>
      </c>
      <c r="X49">
        <v>1</v>
      </c>
      <c r="AE49" t="s">
        <v>133</v>
      </c>
    </row>
    <row r="50" spans="1:37">
      <c r="A50" s="14" t="s">
        <v>104</v>
      </c>
      <c r="B50" s="14">
        <v>2012</v>
      </c>
      <c r="C50" s="14" t="s">
        <v>96</v>
      </c>
      <c r="D50" s="14" t="s">
        <v>97</v>
      </c>
      <c r="E50" s="16">
        <v>41069</v>
      </c>
      <c r="F50" s="16" t="s">
        <v>183</v>
      </c>
      <c r="G50" s="16" t="s">
        <v>98</v>
      </c>
      <c r="H50" s="16" t="s">
        <v>99</v>
      </c>
      <c r="I50" s="16" t="s">
        <v>100</v>
      </c>
      <c r="J50" s="17">
        <v>0.65625</v>
      </c>
      <c r="K50" s="18">
        <v>10.27</v>
      </c>
      <c r="L50" s="19" t="s">
        <v>105</v>
      </c>
      <c r="M50" s="17">
        <v>0.64861111111111114</v>
      </c>
      <c r="N50" s="20">
        <f t="shared" si="0"/>
        <v>0</v>
      </c>
      <c r="O50" s="19" t="s">
        <v>106</v>
      </c>
      <c r="P50" s="19" t="s">
        <v>107</v>
      </c>
      <c r="Q50" s="17">
        <f t="shared" si="1"/>
        <v>0.65625</v>
      </c>
      <c r="R50" s="19" t="s">
        <v>101</v>
      </c>
      <c r="S50" s="19" t="s">
        <v>102</v>
      </c>
      <c r="T50" s="19" t="s">
        <v>103</v>
      </c>
      <c r="U50" t="s">
        <v>165</v>
      </c>
      <c r="V50">
        <v>342</v>
      </c>
      <c r="W50">
        <v>270</v>
      </c>
      <c r="X50">
        <v>1</v>
      </c>
      <c r="AE50" t="s">
        <v>133</v>
      </c>
    </row>
    <row r="51" spans="1:37">
      <c r="A51" s="14" t="s">
        <v>104</v>
      </c>
      <c r="B51" s="14">
        <v>2012</v>
      </c>
      <c r="C51" s="14" t="s">
        <v>96</v>
      </c>
      <c r="D51" s="14" t="s">
        <v>97</v>
      </c>
      <c r="E51" s="16">
        <v>41070</v>
      </c>
      <c r="F51" s="16" t="s">
        <v>90</v>
      </c>
      <c r="G51" s="16" t="s">
        <v>98</v>
      </c>
      <c r="H51" s="16" t="s">
        <v>99</v>
      </c>
      <c r="I51" s="16" t="s">
        <v>100</v>
      </c>
      <c r="J51" s="17">
        <v>0.65625</v>
      </c>
      <c r="K51" s="18">
        <v>7.78</v>
      </c>
      <c r="L51" s="19" t="s">
        <v>105</v>
      </c>
      <c r="M51" s="17">
        <v>0.64861111111111114</v>
      </c>
      <c r="N51" s="20">
        <f t="shared" si="0"/>
        <v>0</v>
      </c>
      <c r="O51" s="19" t="s">
        <v>106</v>
      </c>
      <c r="P51" s="19" t="s">
        <v>107</v>
      </c>
      <c r="Q51" s="17">
        <f t="shared" si="1"/>
        <v>0.65625</v>
      </c>
      <c r="R51" s="19" t="s">
        <v>101</v>
      </c>
      <c r="S51" s="19" t="s">
        <v>102</v>
      </c>
      <c r="T51" s="19" t="s">
        <v>103</v>
      </c>
      <c r="U51" t="s">
        <v>131</v>
      </c>
      <c r="V51">
        <v>143</v>
      </c>
      <c r="X51">
        <v>1</v>
      </c>
      <c r="AE51" t="s">
        <v>133</v>
      </c>
      <c r="AH51" t="s">
        <v>186</v>
      </c>
    </row>
    <row r="52" spans="1:37">
      <c r="A52" s="14" t="s">
        <v>104</v>
      </c>
      <c r="B52" s="14">
        <v>2012</v>
      </c>
      <c r="C52" s="14" t="s">
        <v>96</v>
      </c>
      <c r="D52" s="14" t="s">
        <v>97</v>
      </c>
      <c r="E52" s="16">
        <v>41070</v>
      </c>
      <c r="F52" s="16" t="s">
        <v>90</v>
      </c>
      <c r="G52" s="16" t="s">
        <v>98</v>
      </c>
      <c r="H52" s="16" t="s">
        <v>99</v>
      </c>
      <c r="I52" s="16" t="s">
        <v>100</v>
      </c>
      <c r="J52" s="17">
        <v>0.65625</v>
      </c>
      <c r="K52" s="18">
        <v>7.78</v>
      </c>
      <c r="L52" s="19" t="s">
        <v>105</v>
      </c>
      <c r="M52" s="17">
        <v>0.64861111111111114</v>
      </c>
      <c r="N52" s="20">
        <f t="shared" si="0"/>
        <v>0</v>
      </c>
      <c r="O52" s="19" t="s">
        <v>106</v>
      </c>
      <c r="P52" s="19" t="s">
        <v>107</v>
      </c>
      <c r="Q52" s="17">
        <f t="shared" si="1"/>
        <v>0.65625</v>
      </c>
      <c r="R52" s="19" t="s">
        <v>101</v>
      </c>
      <c r="S52" s="19" t="s">
        <v>102</v>
      </c>
      <c r="T52" s="19" t="s">
        <v>103</v>
      </c>
      <c r="U52" t="s">
        <v>180</v>
      </c>
      <c r="V52">
        <v>263</v>
      </c>
      <c r="X52">
        <v>1</v>
      </c>
      <c r="AE52" t="s">
        <v>250</v>
      </c>
      <c r="AF52" t="s">
        <v>181</v>
      </c>
      <c r="AH52" t="s">
        <v>182</v>
      </c>
    </row>
    <row r="53" spans="1:37">
      <c r="A53" s="14" t="s">
        <v>104</v>
      </c>
      <c r="B53" s="14">
        <v>2012</v>
      </c>
      <c r="C53" s="14" t="s">
        <v>96</v>
      </c>
      <c r="D53" s="14" t="s">
        <v>97</v>
      </c>
      <c r="E53" s="16">
        <v>41070</v>
      </c>
      <c r="F53" s="16" t="s">
        <v>90</v>
      </c>
      <c r="G53" s="16" t="s">
        <v>98</v>
      </c>
      <c r="H53" s="16" t="s">
        <v>99</v>
      </c>
      <c r="I53" s="16" t="s">
        <v>100</v>
      </c>
      <c r="J53" s="17">
        <v>0.65625</v>
      </c>
      <c r="K53" s="18">
        <v>7.78</v>
      </c>
      <c r="L53" s="19" t="s">
        <v>105</v>
      </c>
      <c r="M53" s="17">
        <v>0.64861111111111114</v>
      </c>
      <c r="N53" s="20">
        <f t="shared" si="0"/>
        <v>0</v>
      </c>
      <c r="O53" s="19" t="s">
        <v>106</v>
      </c>
      <c r="P53" s="19" t="s">
        <v>107</v>
      </c>
      <c r="Q53" s="17">
        <f t="shared" si="1"/>
        <v>0.65625</v>
      </c>
      <c r="R53" s="19" t="s">
        <v>101</v>
      </c>
      <c r="S53" s="19" t="s">
        <v>102</v>
      </c>
      <c r="T53" s="19" t="s">
        <v>103</v>
      </c>
      <c r="U53" t="s">
        <v>155</v>
      </c>
      <c r="V53">
        <v>110</v>
      </c>
      <c r="W53">
        <v>5</v>
      </c>
      <c r="X53">
        <v>1</v>
      </c>
      <c r="AE53" t="s">
        <v>133</v>
      </c>
    </row>
    <row r="54" spans="1:37">
      <c r="A54" s="14" t="s">
        <v>104</v>
      </c>
      <c r="B54" s="14">
        <v>2012</v>
      </c>
      <c r="C54" s="14" t="s">
        <v>96</v>
      </c>
      <c r="D54" s="14" t="s">
        <v>97</v>
      </c>
      <c r="E54" s="16">
        <v>41070</v>
      </c>
      <c r="F54" s="16" t="s">
        <v>90</v>
      </c>
      <c r="G54" s="16" t="s">
        <v>98</v>
      </c>
      <c r="H54" s="16" t="s">
        <v>99</v>
      </c>
      <c r="I54" s="16" t="s">
        <v>100</v>
      </c>
      <c r="J54" s="17">
        <v>0.65625</v>
      </c>
      <c r="K54" s="18">
        <v>7.78</v>
      </c>
      <c r="L54" s="19" t="s">
        <v>105</v>
      </c>
      <c r="M54" s="17">
        <v>0.64861111111111114</v>
      </c>
      <c r="N54" s="20">
        <f t="shared" si="0"/>
        <v>0</v>
      </c>
      <c r="O54" s="19" t="s">
        <v>106</v>
      </c>
      <c r="P54" s="19" t="s">
        <v>107</v>
      </c>
      <c r="Q54" s="17">
        <f t="shared" si="1"/>
        <v>0.65625</v>
      </c>
      <c r="R54" s="19" t="s">
        <v>101</v>
      </c>
      <c r="S54" s="19" t="s">
        <v>102</v>
      </c>
      <c r="T54" s="19" t="s">
        <v>103</v>
      </c>
      <c r="U54" t="s">
        <v>131</v>
      </c>
      <c r="V54">
        <v>380</v>
      </c>
      <c r="W54">
        <v>563</v>
      </c>
      <c r="X54">
        <v>1</v>
      </c>
      <c r="Y54" t="s">
        <v>132</v>
      </c>
      <c r="AE54" t="s">
        <v>250</v>
      </c>
      <c r="AG54" t="s">
        <v>171</v>
      </c>
    </row>
    <row r="55" spans="1:37">
      <c r="A55" s="14" t="s">
        <v>104</v>
      </c>
      <c r="B55" s="14">
        <v>2012</v>
      </c>
      <c r="C55" s="14" t="s">
        <v>96</v>
      </c>
      <c r="D55" s="14" t="s">
        <v>97</v>
      </c>
      <c r="E55" s="16">
        <v>41071</v>
      </c>
      <c r="F55" s="16" t="s">
        <v>187</v>
      </c>
      <c r="G55" s="16" t="s">
        <v>98</v>
      </c>
      <c r="H55" s="16" t="s">
        <v>99</v>
      </c>
      <c r="I55" s="16" t="s">
        <v>100</v>
      </c>
      <c r="J55" s="17">
        <v>0.64583333333333304</v>
      </c>
      <c r="K55" s="18">
        <v>11.52</v>
      </c>
      <c r="L55" s="19" t="s">
        <v>105</v>
      </c>
      <c r="M55" s="17">
        <v>0.62777777777777777</v>
      </c>
      <c r="N55" s="20">
        <f t="shared" si="0"/>
        <v>0</v>
      </c>
      <c r="O55" s="19" t="s">
        <v>106</v>
      </c>
      <c r="P55" s="19" t="s">
        <v>107</v>
      </c>
      <c r="Q55" s="17">
        <f t="shared" si="1"/>
        <v>0.64583333333333304</v>
      </c>
      <c r="R55" s="19" t="s">
        <v>101</v>
      </c>
      <c r="S55" s="19" t="s">
        <v>102</v>
      </c>
      <c r="T55" s="19" t="s">
        <v>103</v>
      </c>
      <c r="U55" t="s">
        <v>131</v>
      </c>
      <c r="V55">
        <v>265</v>
      </c>
      <c r="W55">
        <v>206</v>
      </c>
      <c r="X55">
        <v>1</v>
      </c>
      <c r="Y55" t="s">
        <v>135</v>
      </c>
      <c r="AE55" t="s">
        <v>133</v>
      </c>
      <c r="AG55" t="s">
        <v>171</v>
      </c>
      <c r="AH55" t="s">
        <v>188</v>
      </c>
    </row>
    <row r="56" spans="1:37">
      <c r="A56" s="14" t="s">
        <v>104</v>
      </c>
      <c r="B56" s="14">
        <v>2012</v>
      </c>
      <c r="C56" s="14" t="s">
        <v>96</v>
      </c>
      <c r="D56" s="14" t="s">
        <v>97</v>
      </c>
      <c r="E56" s="16">
        <v>41071</v>
      </c>
      <c r="F56" s="16" t="s">
        <v>187</v>
      </c>
      <c r="G56" s="16" t="s">
        <v>98</v>
      </c>
      <c r="H56" s="16" t="s">
        <v>99</v>
      </c>
      <c r="I56" s="16" t="s">
        <v>100</v>
      </c>
      <c r="J56" s="17">
        <v>0.64583333333333304</v>
      </c>
      <c r="K56" s="18">
        <v>11.52</v>
      </c>
      <c r="L56" s="19" t="s">
        <v>105</v>
      </c>
      <c r="M56" s="17">
        <v>0.62777777777777777</v>
      </c>
      <c r="N56" s="20">
        <f t="shared" si="0"/>
        <v>0</v>
      </c>
      <c r="O56" s="19" t="s">
        <v>106</v>
      </c>
      <c r="P56" s="19" t="s">
        <v>107</v>
      </c>
      <c r="Q56" s="17">
        <f t="shared" si="1"/>
        <v>0.64583333333333304</v>
      </c>
      <c r="R56" s="19" t="s">
        <v>101</v>
      </c>
      <c r="S56" s="19" t="s">
        <v>102</v>
      </c>
      <c r="T56" s="19" t="s">
        <v>103</v>
      </c>
      <c r="U56" t="s">
        <v>131</v>
      </c>
      <c r="V56">
        <v>364</v>
      </c>
      <c r="W56">
        <v>502</v>
      </c>
      <c r="X56">
        <v>1</v>
      </c>
      <c r="Y56" t="s">
        <v>135</v>
      </c>
      <c r="AE56" t="s">
        <v>133</v>
      </c>
      <c r="AG56" t="s">
        <v>258</v>
      </c>
      <c r="AH56" s="12" t="s">
        <v>190</v>
      </c>
      <c r="AI56" s="12"/>
      <c r="AJ56" s="12"/>
      <c r="AK56" s="12"/>
    </row>
    <row r="57" spans="1:37">
      <c r="A57" s="14" t="s">
        <v>104</v>
      </c>
      <c r="B57" s="14">
        <v>2012</v>
      </c>
      <c r="C57" s="14" t="s">
        <v>96</v>
      </c>
      <c r="D57" s="14" t="s">
        <v>97</v>
      </c>
      <c r="E57" s="16">
        <v>41071</v>
      </c>
      <c r="F57" s="16" t="s">
        <v>187</v>
      </c>
      <c r="G57" s="16" t="s">
        <v>98</v>
      </c>
      <c r="H57" s="16" t="s">
        <v>99</v>
      </c>
      <c r="I57" s="16" t="s">
        <v>100</v>
      </c>
      <c r="J57" s="17">
        <v>0.64583333333333304</v>
      </c>
      <c r="K57" s="18">
        <v>11.52</v>
      </c>
      <c r="L57" s="19" t="s">
        <v>105</v>
      </c>
      <c r="M57" s="17">
        <v>0.62777777777777777</v>
      </c>
      <c r="N57" s="20">
        <f t="shared" si="0"/>
        <v>0</v>
      </c>
      <c r="O57" s="19" t="s">
        <v>106</v>
      </c>
      <c r="P57" s="19" t="s">
        <v>107</v>
      </c>
      <c r="Q57" s="17">
        <f t="shared" si="1"/>
        <v>0.64583333333333304</v>
      </c>
      <c r="R57" s="19" t="s">
        <v>101</v>
      </c>
      <c r="S57" s="19" t="s">
        <v>102</v>
      </c>
      <c r="T57" s="19" t="s">
        <v>103</v>
      </c>
      <c r="U57" t="s">
        <v>155</v>
      </c>
      <c r="V57">
        <v>152</v>
      </c>
      <c r="W57">
        <v>39</v>
      </c>
      <c r="X57">
        <v>1</v>
      </c>
      <c r="AE57" t="s">
        <v>133</v>
      </c>
      <c r="AH57" s="12"/>
      <c r="AI57" s="12"/>
      <c r="AJ57" s="12"/>
      <c r="AK57" s="12"/>
    </row>
    <row r="58" spans="1:37">
      <c r="A58" s="14" t="s">
        <v>104</v>
      </c>
      <c r="B58" s="14">
        <v>2012</v>
      </c>
      <c r="C58" s="14" t="s">
        <v>96</v>
      </c>
      <c r="D58" s="14" t="s">
        <v>97</v>
      </c>
      <c r="E58" s="16">
        <v>41071</v>
      </c>
      <c r="F58" s="16" t="s">
        <v>187</v>
      </c>
      <c r="G58" s="16" t="s">
        <v>98</v>
      </c>
      <c r="H58" s="16" t="s">
        <v>99</v>
      </c>
      <c r="I58" s="16" t="s">
        <v>100</v>
      </c>
      <c r="J58" s="17">
        <v>0.64583333333333304</v>
      </c>
      <c r="K58" s="18">
        <v>11.52</v>
      </c>
      <c r="L58" s="19" t="s">
        <v>105</v>
      </c>
      <c r="M58" s="17">
        <v>0.62777777777777777</v>
      </c>
      <c r="N58" s="20">
        <f t="shared" si="0"/>
        <v>0</v>
      </c>
      <c r="O58" s="19" t="s">
        <v>106</v>
      </c>
      <c r="P58" s="19" t="s">
        <v>107</v>
      </c>
      <c r="Q58" s="17">
        <f t="shared" si="1"/>
        <v>0.64583333333333304</v>
      </c>
      <c r="R58" s="19" t="s">
        <v>101</v>
      </c>
      <c r="S58" s="19" t="s">
        <v>102</v>
      </c>
      <c r="T58" s="19" t="s">
        <v>103</v>
      </c>
      <c r="U58" t="s">
        <v>131</v>
      </c>
      <c r="V58">
        <v>145</v>
      </c>
      <c r="W58">
        <v>28</v>
      </c>
      <c r="X58">
        <v>1</v>
      </c>
      <c r="AE58" t="s">
        <v>133</v>
      </c>
      <c r="AH58" s="12"/>
      <c r="AI58" s="12"/>
      <c r="AJ58" s="12"/>
      <c r="AK58" s="12"/>
    </row>
    <row r="59" spans="1:37">
      <c r="A59" s="14" t="s">
        <v>104</v>
      </c>
      <c r="B59" s="14">
        <v>2012</v>
      </c>
      <c r="C59" s="14" t="s">
        <v>96</v>
      </c>
      <c r="D59" s="14" t="s">
        <v>97</v>
      </c>
      <c r="E59" s="16">
        <v>41071</v>
      </c>
      <c r="F59" s="16" t="s">
        <v>187</v>
      </c>
      <c r="G59" s="16" t="s">
        <v>98</v>
      </c>
      <c r="H59" s="16" t="s">
        <v>99</v>
      </c>
      <c r="I59" s="16" t="s">
        <v>100</v>
      </c>
      <c r="J59" s="17">
        <v>0.64583333333333304</v>
      </c>
      <c r="K59" s="18">
        <v>11.52</v>
      </c>
      <c r="L59" s="19" t="s">
        <v>105</v>
      </c>
      <c r="M59" s="17">
        <v>0.62777777777777777</v>
      </c>
      <c r="N59" s="20">
        <f t="shared" si="0"/>
        <v>0</v>
      </c>
      <c r="O59" s="19" t="s">
        <v>106</v>
      </c>
      <c r="P59" s="19" t="s">
        <v>107</v>
      </c>
      <c r="Q59" s="17">
        <f t="shared" si="1"/>
        <v>0.64583333333333304</v>
      </c>
      <c r="R59" s="19" t="s">
        <v>101</v>
      </c>
      <c r="S59" s="19" t="s">
        <v>102</v>
      </c>
      <c r="T59" s="19" t="s">
        <v>103</v>
      </c>
      <c r="U59" t="s">
        <v>131</v>
      </c>
      <c r="V59">
        <v>206</v>
      </c>
      <c r="W59">
        <v>78</v>
      </c>
      <c r="X59">
        <v>1</v>
      </c>
      <c r="AE59" t="s">
        <v>133</v>
      </c>
      <c r="AG59" t="s">
        <v>189</v>
      </c>
      <c r="AH59" s="12" t="s">
        <v>191</v>
      </c>
      <c r="AI59" s="12"/>
      <c r="AJ59" s="12"/>
      <c r="AK59" s="12"/>
    </row>
    <row r="60" spans="1:37">
      <c r="A60" s="14" t="s">
        <v>104</v>
      </c>
      <c r="B60" s="14">
        <v>2012</v>
      </c>
      <c r="C60" s="14" t="s">
        <v>96</v>
      </c>
      <c r="D60" s="14" t="s">
        <v>97</v>
      </c>
      <c r="E60" s="16">
        <v>41072</v>
      </c>
      <c r="F60" s="16" t="s">
        <v>192</v>
      </c>
      <c r="G60" s="16" t="s">
        <v>98</v>
      </c>
      <c r="H60" s="16" t="s">
        <v>99</v>
      </c>
      <c r="I60" s="16" t="s">
        <v>100</v>
      </c>
      <c r="J60" s="17">
        <v>0.8125</v>
      </c>
      <c r="K60" s="18">
        <v>11.83</v>
      </c>
      <c r="L60" s="19" t="s">
        <v>105</v>
      </c>
      <c r="M60" s="17">
        <v>0.7944444444444444</v>
      </c>
      <c r="N60" s="20">
        <f t="shared" si="0"/>
        <v>0</v>
      </c>
      <c r="O60" s="19" t="s">
        <v>106</v>
      </c>
      <c r="P60" s="19" t="s">
        <v>107</v>
      </c>
      <c r="Q60" s="17">
        <f t="shared" si="1"/>
        <v>0.8125</v>
      </c>
      <c r="R60" s="19" t="s">
        <v>101</v>
      </c>
      <c r="S60" s="19" t="s">
        <v>102</v>
      </c>
      <c r="T60" s="19" t="s">
        <v>103</v>
      </c>
      <c r="U60" t="s">
        <v>131</v>
      </c>
      <c r="V60">
        <v>132</v>
      </c>
      <c r="W60">
        <v>20</v>
      </c>
      <c r="X60">
        <v>1</v>
      </c>
      <c r="AE60" t="s">
        <v>133</v>
      </c>
      <c r="AH60" t="s">
        <v>193</v>
      </c>
    </row>
    <row r="61" spans="1:37">
      <c r="A61" s="14" t="s">
        <v>104</v>
      </c>
      <c r="B61" s="14">
        <v>2012</v>
      </c>
      <c r="C61" s="14" t="s">
        <v>96</v>
      </c>
      <c r="D61" s="14" t="s">
        <v>97</v>
      </c>
      <c r="E61" s="16">
        <v>41072</v>
      </c>
      <c r="F61" s="16" t="s">
        <v>192</v>
      </c>
      <c r="G61" s="16" t="s">
        <v>98</v>
      </c>
      <c r="H61" s="16" t="s">
        <v>99</v>
      </c>
      <c r="I61" s="16" t="s">
        <v>100</v>
      </c>
      <c r="J61" s="17">
        <v>0.625</v>
      </c>
      <c r="K61" s="18">
        <v>11.83</v>
      </c>
      <c r="L61" s="19" t="s">
        <v>105</v>
      </c>
      <c r="M61" s="17">
        <v>0.7944444444444444</v>
      </c>
      <c r="N61" s="20">
        <f t="shared" si="0"/>
        <v>0</v>
      </c>
      <c r="O61" s="19" t="s">
        <v>106</v>
      </c>
      <c r="P61" s="19" t="s">
        <v>107</v>
      </c>
      <c r="Q61" s="17">
        <f t="shared" si="1"/>
        <v>0.625</v>
      </c>
      <c r="R61" s="19" t="s">
        <v>101</v>
      </c>
      <c r="S61" s="19" t="s">
        <v>102</v>
      </c>
      <c r="T61" s="19" t="s">
        <v>103</v>
      </c>
      <c r="U61" t="s">
        <v>155</v>
      </c>
      <c r="V61">
        <v>77</v>
      </c>
      <c r="W61">
        <v>4</v>
      </c>
      <c r="X61">
        <v>1</v>
      </c>
    </row>
    <row r="62" spans="1:37">
      <c r="A62" s="14" t="s">
        <v>104</v>
      </c>
      <c r="B62" s="14">
        <v>2012</v>
      </c>
      <c r="C62" s="14" t="s">
        <v>96</v>
      </c>
      <c r="D62" s="14" t="s">
        <v>97</v>
      </c>
      <c r="E62" s="16">
        <v>41072</v>
      </c>
      <c r="F62" s="16" t="s">
        <v>192</v>
      </c>
      <c r="G62" s="16" t="s">
        <v>98</v>
      </c>
      <c r="H62" s="16" t="s">
        <v>99</v>
      </c>
      <c r="I62" s="16" t="s">
        <v>100</v>
      </c>
      <c r="J62" s="17">
        <v>0.8125</v>
      </c>
      <c r="K62" s="18">
        <v>11.83</v>
      </c>
      <c r="L62" s="19" t="s">
        <v>105</v>
      </c>
      <c r="M62" s="17">
        <v>0.7944444444444444</v>
      </c>
      <c r="N62" s="20">
        <f t="shared" si="0"/>
        <v>0</v>
      </c>
      <c r="O62" s="19" t="s">
        <v>106</v>
      </c>
      <c r="P62" s="19" t="s">
        <v>107</v>
      </c>
      <c r="Q62" s="17">
        <f t="shared" si="1"/>
        <v>0.8125</v>
      </c>
      <c r="R62" s="19" t="s">
        <v>101</v>
      </c>
      <c r="S62" s="19" t="s">
        <v>102</v>
      </c>
      <c r="T62" s="19" t="s">
        <v>103</v>
      </c>
      <c r="U62" t="s">
        <v>131</v>
      </c>
      <c r="V62">
        <v>375</v>
      </c>
      <c r="W62">
        <v>559</v>
      </c>
      <c r="X62">
        <v>1</v>
      </c>
      <c r="AE62" t="s">
        <v>133</v>
      </c>
      <c r="AG62" t="s">
        <v>259</v>
      </c>
      <c r="AH62" t="s">
        <v>194</v>
      </c>
    </row>
    <row r="63" spans="1:37">
      <c r="A63" s="14" t="s">
        <v>104</v>
      </c>
      <c r="B63" s="14">
        <v>2012</v>
      </c>
      <c r="C63" s="14" t="s">
        <v>96</v>
      </c>
      <c r="D63" s="14" t="s">
        <v>97</v>
      </c>
      <c r="E63" s="16">
        <v>41072</v>
      </c>
      <c r="F63" s="16" t="s">
        <v>192</v>
      </c>
      <c r="G63" s="16" t="s">
        <v>98</v>
      </c>
      <c r="H63" s="16" t="s">
        <v>99</v>
      </c>
      <c r="I63" s="16" t="s">
        <v>100</v>
      </c>
      <c r="J63" s="17">
        <v>0.8125</v>
      </c>
      <c r="K63" s="18">
        <v>11.83</v>
      </c>
      <c r="L63" s="19" t="s">
        <v>105</v>
      </c>
      <c r="M63" s="17">
        <v>0.7944444444444444</v>
      </c>
      <c r="N63" s="20">
        <f t="shared" si="0"/>
        <v>0</v>
      </c>
      <c r="O63" s="19" t="s">
        <v>106</v>
      </c>
      <c r="P63" s="19" t="s">
        <v>107</v>
      </c>
      <c r="Q63" s="17">
        <f t="shared" si="1"/>
        <v>0.8125</v>
      </c>
      <c r="R63" s="19" t="s">
        <v>101</v>
      </c>
      <c r="S63" s="19" t="s">
        <v>102</v>
      </c>
      <c r="T63" s="19" t="s">
        <v>103</v>
      </c>
      <c r="U63" t="s">
        <v>131</v>
      </c>
      <c r="V63">
        <v>328</v>
      </c>
      <c r="W63">
        <v>336</v>
      </c>
      <c r="X63">
        <v>1</v>
      </c>
      <c r="Y63" t="s">
        <v>132</v>
      </c>
      <c r="AE63" t="s">
        <v>133</v>
      </c>
      <c r="AH63" t="s">
        <v>195</v>
      </c>
    </row>
    <row r="64" spans="1:37">
      <c r="A64" s="14" t="s">
        <v>104</v>
      </c>
      <c r="B64" s="14">
        <v>2012</v>
      </c>
      <c r="C64" s="14" t="s">
        <v>96</v>
      </c>
      <c r="D64" s="14" t="s">
        <v>97</v>
      </c>
      <c r="E64" s="16">
        <v>41072</v>
      </c>
      <c r="F64" s="16" t="s">
        <v>192</v>
      </c>
      <c r="G64" s="16" t="s">
        <v>98</v>
      </c>
      <c r="H64" s="16" t="s">
        <v>99</v>
      </c>
      <c r="I64" s="16" t="s">
        <v>100</v>
      </c>
      <c r="J64" s="17">
        <v>0.8125</v>
      </c>
      <c r="K64" s="18">
        <v>11.83</v>
      </c>
      <c r="L64" s="19" t="s">
        <v>105</v>
      </c>
      <c r="M64" s="17">
        <v>0.7944444444444444</v>
      </c>
      <c r="N64" s="20">
        <f t="shared" si="0"/>
        <v>0</v>
      </c>
      <c r="O64" s="19" t="s">
        <v>106</v>
      </c>
      <c r="P64" s="19" t="s">
        <v>107</v>
      </c>
      <c r="Q64" s="17">
        <f t="shared" si="1"/>
        <v>0.8125</v>
      </c>
      <c r="R64" s="19" t="s">
        <v>101</v>
      </c>
      <c r="S64" s="19" t="s">
        <v>102</v>
      </c>
      <c r="T64" s="19" t="s">
        <v>103</v>
      </c>
      <c r="U64" t="s">
        <v>131</v>
      </c>
      <c r="V64">
        <v>334</v>
      </c>
      <c r="W64">
        <v>376</v>
      </c>
      <c r="X64">
        <v>1</v>
      </c>
      <c r="Y64" t="s">
        <v>132</v>
      </c>
      <c r="AE64" t="s">
        <v>133</v>
      </c>
      <c r="AH64" t="s">
        <v>196</v>
      </c>
    </row>
    <row r="65" spans="1:34">
      <c r="A65" s="14" t="s">
        <v>104</v>
      </c>
      <c r="B65" s="14">
        <v>2012</v>
      </c>
      <c r="C65" s="14" t="s">
        <v>96</v>
      </c>
      <c r="D65" s="14" t="s">
        <v>97</v>
      </c>
      <c r="E65" s="16">
        <v>41072</v>
      </c>
      <c r="F65" s="16" t="s">
        <v>192</v>
      </c>
      <c r="G65" s="16" t="s">
        <v>98</v>
      </c>
      <c r="H65" s="16" t="s">
        <v>99</v>
      </c>
      <c r="I65" s="16" t="s">
        <v>100</v>
      </c>
      <c r="J65" s="17">
        <v>0.8125</v>
      </c>
      <c r="K65" s="18">
        <v>11.83</v>
      </c>
      <c r="L65" s="19" t="s">
        <v>105</v>
      </c>
      <c r="M65" s="17">
        <v>0.7944444444444444</v>
      </c>
      <c r="N65" s="20">
        <f t="shared" si="0"/>
        <v>0</v>
      </c>
      <c r="O65" s="19" t="s">
        <v>106</v>
      </c>
      <c r="P65" s="19" t="s">
        <v>107</v>
      </c>
      <c r="Q65" s="17">
        <f t="shared" si="1"/>
        <v>0.8125</v>
      </c>
      <c r="R65" s="19" t="s">
        <v>101</v>
      </c>
      <c r="S65" s="19" t="s">
        <v>102</v>
      </c>
      <c r="T65" s="19" t="s">
        <v>103</v>
      </c>
      <c r="U65" t="s">
        <v>131</v>
      </c>
      <c r="V65">
        <v>330</v>
      </c>
      <c r="W65">
        <v>345</v>
      </c>
      <c r="X65">
        <v>1</v>
      </c>
      <c r="Y65" t="s">
        <v>132</v>
      </c>
      <c r="AE65" t="s">
        <v>133</v>
      </c>
      <c r="AH65" t="s">
        <v>197</v>
      </c>
    </row>
    <row r="66" spans="1:34">
      <c r="A66" s="14" t="s">
        <v>104</v>
      </c>
      <c r="B66" s="14">
        <v>2012</v>
      </c>
      <c r="C66" s="14" t="s">
        <v>96</v>
      </c>
      <c r="D66" s="14" t="s">
        <v>97</v>
      </c>
      <c r="E66" s="16">
        <v>41072</v>
      </c>
      <c r="F66" s="16" t="s">
        <v>192</v>
      </c>
      <c r="G66" s="16" t="s">
        <v>98</v>
      </c>
      <c r="H66" s="16" t="s">
        <v>99</v>
      </c>
      <c r="I66" s="16" t="s">
        <v>100</v>
      </c>
      <c r="J66" s="17">
        <v>0.8125</v>
      </c>
      <c r="K66" s="18">
        <v>11.83</v>
      </c>
      <c r="L66" s="19" t="s">
        <v>105</v>
      </c>
      <c r="M66" s="17">
        <v>0.7944444444444444</v>
      </c>
      <c r="N66" s="20">
        <f t="shared" si="0"/>
        <v>0</v>
      </c>
      <c r="O66" s="19" t="s">
        <v>106</v>
      </c>
      <c r="P66" s="19" t="s">
        <v>107</v>
      </c>
      <c r="Q66" s="17">
        <f t="shared" si="1"/>
        <v>0.8125</v>
      </c>
      <c r="R66" s="19" t="s">
        <v>101</v>
      </c>
      <c r="S66" s="19" t="s">
        <v>102</v>
      </c>
      <c r="T66" s="19" t="s">
        <v>103</v>
      </c>
      <c r="U66" t="s">
        <v>131</v>
      </c>
      <c r="V66">
        <v>318</v>
      </c>
      <c r="W66">
        <v>329</v>
      </c>
      <c r="X66">
        <v>1</v>
      </c>
      <c r="AE66" t="s">
        <v>250</v>
      </c>
    </row>
    <row r="67" spans="1:34">
      <c r="A67" s="14" t="s">
        <v>104</v>
      </c>
      <c r="B67" s="14">
        <v>2012</v>
      </c>
      <c r="C67" s="14" t="s">
        <v>96</v>
      </c>
      <c r="D67" s="14" t="s">
        <v>97</v>
      </c>
      <c r="E67" s="16">
        <v>41073</v>
      </c>
      <c r="F67" s="16" t="s">
        <v>187</v>
      </c>
      <c r="G67" s="16" t="s">
        <v>98</v>
      </c>
      <c r="H67" s="16" t="s">
        <v>99</v>
      </c>
      <c r="I67" s="16" t="s">
        <v>100</v>
      </c>
      <c r="J67" s="17">
        <v>0.625</v>
      </c>
      <c r="K67" s="18">
        <v>12.45</v>
      </c>
      <c r="L67" s="19" t="s">
        <v>105</v>
      </c>
      <c r="M67" s="17">
        <v>0.62777777777777777</v>
      </c>
      <c r="N67" s="20">
        <f t="shared" si="0"/>
        <v>0</v>
      </c>
      <c r="O67" s="19" t="s">
        <v>106</v>
      </c>
      <c r="P67" s="19" t="s">
        <v>107</v>
      </c>
      <c r="Q67" s="17">
        <f t="shared" si="1"/>
        <v>0.625</v>
      </c>
      <c r="R67" s="19" t="s">
        <v>101</v>
      </c>
      <c r="S67" s="19" t="s">
        <v>102</v>
      </c>
      <c r="T67" s="19" t="s">
        <v>103</v>
      </c>
      <c r="U67" t="s">
        <v>131</v>
      </c>
      <c r="V67">
        <v>107</v>
      </c>
      <c r="W67">
        <v>10</v>
      </c>
      <c r="X67">
        <v>1</v>
      </c>
      <c r="AE67" t="s">
        <v>133</v>
      </c>
      <c r="AH67" t="s">
        <v>198</v>
      </c>
    </row>
    <row r="68" spans="1:34">
      <c r="A68" s="14" t="s">
        <v>104</v>
      </c>
      <c r="B68" s="14">
        <v>2012</v>
      </c>
      <c r="C68" s="14" t="s">
        <v>96</v>
      </c>
      <c r="D68" s="14" t="s">
        <v>97</v>
      </c>
      <c r="E68" s="16">
        <v>41073</v>
      </c>
      <c r="F68" s="16" t="s">
        <v>187</v>
      </c>
      <c r="G68" s="16" t="s">
        <v>98</v>
      </c>
      <c r="H68" s="16" t="s">
        <v>99</v>
      </c>
      <c r="I68" s="16" t="s">
        <v>100</v>
      </c>
      <c r="J68" s="17">
        <v>0.625</v>
      </c>
      <c r="K68" s="18">
        <v>12.45</v>
      </c>
      <c r="L68" s="19" t="s">
        <v>105</v>
      </c>
      <c r="M68" s="17">
        <v>0.62777777777777777</v>
      </c>
      <c r="N68" s="20">
        <f t="shared" si="0"/>
        <v>0</v>
      </c>
      <c r="O68" s="19" t="s">
        <v>106</v>
      </c>
      <c r="P68" s="19" t="s">
        <v>107</v>
      </c>
      <c r="Q68" s="17">
        <f t="shared" si="1"/>
        <v>0.625</v>
      </c>
      <c r="R68" s="19" t="s">
        <v>101</v>
      </c>
      <c r="S68" s="19" t="s">
        <v>102</v>
      </c>
      <c r="T68" s="19" t="s">
        <v>103</v>
      </c>
      <c r="U68" t="s">
        <v>131</v>
      </c>
      <c r="V68">
        <v>112</v>
      </c>
      <c r="W68">
        <v>12</v>
      </c>
      <c r="X68">
        <v>1</v>
      </c>
      <c r="AE68" t="s">
        <v>133</v>
      </c>
      <c r="AH68" t="s">
        <v>199</v>
      </c>
    </row>
    <row r="69" spans="1:34">
      <c r="A69" s="14" t="s">
        <v>104</v>
      </c>
      <c r="B69" s="14">
        <v>2012</v>
      </c>
      <c r="C69" s="14" t="s">
        <v>96</v>
      </c>
      <c r="D69" s="14" t="s">
        <v>97</v>
      </c>
      <c r="E69" s="16">
        <v>41073</v>
      </c>
      <c r="F69" s="16" t="s">
        <v>187</v>
      </c>
      <c r="G69" s="16" t="s">
        <v>98</v>
      </c>
      <c r="H69" s="16" t="s">
        <v>99</v>
      </c>
      <c r="I69" s="16" t="s">
        <v>100</v>
      </c>
      <c r="J69" s="17">
        <v>0.625</v>
      </c>
      <c r="K69" s="18">
        <v>12.45</v>
      </c>
      <c r="L69" s="19" t="s">
        <v>105</v>
      </c>
      <c r="M69" s="17">
        <v>0.62777777777777777</v>
      </c>
      <c r="N69" s="20">
        <f t="shared" si="0"/>
        <v>0</v>
      </c>
      <c r="O69" s="19" t="s">
        <v>106</v>
      </c>
      <c r="P69" s="19" t="s">
        <v>107</v>
      </c>
      <c r="Q69" s="17">
        <f t="shared" si="1"/>
        <v>0.625</v>
      </c>
      <c r="R69" s="19" t="s">
        <v>101</v>
      </c>
      <c r="S69" s="19" t="s">
        <v>102</v>
      </c>
      <c r="T69" s="19" t="s">
        <v>103</v>
      </c>
      <c r="U69" t="s">
        <v>131</v>
      </c>
      <c r="V69">
        <v>337</v>
      </c>
      <c r="W69">
        <v>338</v>
      </c>
      <c r="X69">
        <v>1</v>
      </c>
      <c r="Y69" t="s">
        <v>132</v>
      </c>
      <c r="AE69" t="s">
        <v>250</v>
      </c>
    </row>
    <row r="70" spans="1:34">
      <c r="A70" s="14" t="s">
        <v>104</v>
      </c>
      <c r="B70" s="14">
        <v>2012</v>
      </c>
      <c r="C70" s="14" t="s">
        <v>96</v>
      </c>
      <c r="D70" s="14" t="s">
        <v>97</v>
      </c>
      <c r="E70" s="16">
        <v>41074</v>
      </c>
      <c r="F70" s="16" t="s">
        <v>192</v>
      </c>
      <c r="G70" s="16" t="s">
        <v>98</v>
      </c>
      <c r="H70" s="16" t="s">
        <v>99</v>
      </c>
      <c r="I70" s="16" t="s">
        <v>100</v>
      </c>
      <c r="J70" s="17">
        <v>0.75</v>
      </c>
      <c r="K70" s="18">
        <v>13.38</v>
      </c>
      <c r="L70" s="19" t="s">
        <v>105</v>
      </c>
      <c r="M70" s="17">
        <v>0.75277777777777777</v>
      </c>
      <c r="N70" s="20">
        <f t="shared" si="0"/>
        <v>0</v>
      </c>
      <c r="O70" s="19" t="s">
        <v>106</v>
      </c>
      <c r="P70" s="19" t="s">
        <v>107</v>
      </c>
      <c r="Q70" s="17">
        <f t="shared" si="1"/>
        <v>0.75</v>
      </c>
      <c r="R70" s="19" t="s">
        <v>101</v>
      </c>
      <c r="S70" s="19" t="s">
        <v>102</v>
      </c>
      <c r="T70" s="19" t="s">
        <v>103</v>
      </c>
      <c r="U70" t="s">
        <v>131</v>
      </c>
      <c r="V70">
        <v>93</v>
      </c>
      <c r="W70">
        <v>10</v>
      </c>
      <c r="X70">
        <v>1</v>
      </c>
      <c r="AH70" t="s">
        <v>200</v>
      </c>
    </row>
    <row r="71" spans="1:34">
      <c r="A71" s="14" t="s">
        <v>104</v>
      </c>
      <c r="B71" s="14">
        <v>2012</v>
      </c>
      <c r="C71" s="14" t="s">
        <v>96</v>
      </c>
      <c r="D71" s="14" t="s">
        <v>97</v>
      </c>
      <c r="E71" s="16">
        <v>41074</v>
      </c>
      <c r="F71" s="16" t="s">
        <v>192</v>
      </c>
      <c r="G71" s="16" t="s">
        <v>98</v>
      </c>
      <c r="H71" s="16" t="s">
        <v>99</v>
      </c>
      <c r="I71" s="16" t="s">
        <v>100</v>
      </c>
      <c r="J71" s="17">
        <v>0.75</v>
      </c>
      <c r="K71" s="18">
        <v>13.38</v>
      </c>
      <c r="L71" s="19" t="s">
        <v>105</v>
      </c>
      <c r="M71" s="17">
        <v>0.75277777777777777</v>
      </c>
      <c r="N71" s="20">
        <f t="shared" si="0"/>
        <v>0</v>
      </c>
      <c r="O71" s="19" t="s">
        <v>106</v>
      </c>
      <c r="P71" s="19" t="s">
        <v>107</v>
      </c>
      <c r="Q71" s="17">
        <f t="shared" si="1"/>
        <v>0.75</v>
      </c>
      <c r="R71" s="19" t="s">
        <v>101</v>
      </c>
      <c r="S71" s="19" t="s">
        <v>102</v>
      </c>
      <c r="T71" s="19" t="s">
        <v>103</v>
      </c>
      <c r="U71" t="s">
        <v>201</v>
      </c>
      <c r="V71">
        <v>95</v>
      </c>
      <c r="W71">
        <v>12.5</v>
      </c>
      <c r="X71">
        <v>1</v>
      </c>
    </row>
    <row r="72" spans="1:34">
      <c r="A72" s="14" t="s">
        <v>104</v>
      </c>
      <c r="B72" s="14">
        <v>2012</v>
      </c>
      <c r="C72" s="14" t="s">
        <v>96</v>
      </c>
      <c r="D72" s="14" t="s">
        <v>97</v>
      </c>
      <c r="E72" s="16">
        <v>41074</v>
      </c>
      <c r="F72" s="16" t="s">
        <v>192</v>
      </c>
      <c r="G72" s="16" t="s">
        <v>98</v>
      </c>
      <c r="H72" s="16" t="s">
        <v>99</v>
      </c>
      <c r="I72" s="16" t="s">
        <v>100</v>
      </c>
      <c r="J72" s="17">
        <v>0.75</v>
      </c>
      <c r="K72" s="18">
        <v>13.38</v>
      </c>
      <c r="L72" s="19" t="s">
        <v>105</v>
      </c>
      <c r="M72" s="17">
        <v>0.75277777777777777</v>
      </c>
      <c r="N72" s="20">
        <f t="shared" si="0"/>
        <v>0</v>
      </c>
      <c r="O72" s="19" t="s">
        <v>106</v>
      </c>
      <c r="P72" s="19" t="s">
        <v>107</v>
      </c>
      <c r="Q72" s="17">
        <f t="shared" si="1"/>
        <v>0.75</v>
      </c>
      <c r="R72" s="19" t="s">
        <v>101</v>
      </c>
      <c r="S72" s="19" t="s">
        <v>102</v>
      </c>
      <c r="T72" s="19" t="s">
        <v>103</v>
      </c>
      <c r="U72" t="s">
        <v>155</v>
      </c>
      <c r="V72">
        <v>186</v>
      </c>
      <c r="W72">
        <v>63</v>
      </c>
      <c r="X72">
        <v>1</v>
      </c>
      <c r="AE72" t="s">
        <v>133</v>
      </c>
    </row>
    <row r="73" spans="1:34">
      <c r="A73" s="14" t="s">
        <v>104</v>
      </c>
      <c r="B73" s="14">
        <v>2012</v>
      </c>
      <c r="C73" s="14" t="s">
        <v>96</v>
      </c>
      <c r="D73" s="14" t="s">
        <v>97</v>
      </c>
      <c r="E73" s="16">
        <v>41074</v>
      </c>
      <c r="F73" s="16" t="s">
        <v>192</v>
      </c>
      <c r="G73" s="16" t="s">
        <v>98</v>
      </c>
      <c r="H73" s="16" t="s">
        <v>99</v>
      </c>
      <c r="I73" s="16" t="s">
        <v>100</v>
      </c>
      <c r="J73" s="17">
        <v>0.75</v>
      </c>
      <c r="K73" s="18">
        <v>13.38</v>
      </c>
      <c r="L73" s="19" t="s">
        <v>105</v>
      </c>
      <c r="M73" s="17">
        <v>0.75277777777777777</v>
      </c>
      <c r="N73" s="20">
        <f t="shared" si="0"/>
        <v>0</v>
      </c>
      <c r="O73" s="19" t="s">
        <v>106</v>
      </c>
      <c r="P73" s="19" t="s">
        <v>107</v>
      </c>
      <c r="Q73" s="17">
        <f t="shared" si="1"/>
        <v>0.75</v>
      </c>
      <c r="R73" s="19" t="s">
        <v>101</v>
      </c>
      <c r="S73" s="19" t="s">
        <v>102</v>
      </c>
      <c r="T73" s="19" t="s">
        <v>103</v>
      </c>
      <c r="U73" t="s">
        <v>165</v>
      </c>
      <c r="V73">
        <v>354</v>
      </c>
      <c r="W73">
        <v>332</v>
      </c>
      <c r="X73">
        <v>1</v>
      </c>
      <c r="AE73" t="s">
        <v>133</v>
      </c>
    </row>
    <row r="74" spans="1:34">
      <c r="A74" s="14" t="s">
        <v>104</v>
      </c>
      <c r="B74" s="14">
        <v>2012</v>
      </c>
      <c r="C74" s="14" t="s">
        <v>96</v>
      </c>
      <c r="D74" s="14" t="s">
        <v>97</v>
      </c>
      <c r="E74" s="16">
        <v>41075</v>
      </c>
      <c r="F74" s="16" t="s">
        <v>202</v>
      </c>
      <c r="G74" s="16" t="s">
        <v>98</v>
      </c>
      <c r="H74" s="16" t="s">
        <v>99</v>
      </c>
      <c r="I74" s="16" t="s">
        <v>100</v>
      </c>
      <c r="J74" s="17">
        <v>0.80555555555555503</v>
      </c>
      <c r="K74" s="18">
        <v>14</v>
      </c>
      <c r="L74" s="19" t="s">
        <v>105</v>
      </c>
      <c r="M74" s="17">
        <v>0.7944444444444444</v>
      </c>
      <c r="N74" s="20">
        <f t="shared" si="0"/>
        <v>0</v>
      </c>
      <c r="O74" s="19" t="s">
        <v>106</v>
      </c>
      <c r="P74" s="19" t="s">
        <v>107</v>
      </c>
      <c r="Q74" s="17">
        <f t="shared" si="1"/>
        <v>0.80555555555555503</v>
      </c>
      <c r="R74" s="19" t="s">
        <v>101</v>
      </c>
      <c r="S74" s="19" t="s">
        <v>102</v>
      </c>
      <c r="T74" s="19" t="s">
        <v>103</v>
      </c>
      <c r="U74" t="s">
        <v>131</v>
      </c>
      <c r="V74">
        <v>332</v>
      </c>
      <c r="W74">
        <v>404</v>
      </c>
      <c r="X74">
        <v>1</v>
      </c>
      <c r="Y74" t="s">
        <v>132</v>
      </c>
      <c r="AE74" t="s">
        <v>133</v>
      </c>
      <c r="AH74" t="s">
        <v>203</v>
      </c>
    </row>
    <row r="75" spans="1:34">
      <c r="A75" s="14" t="s">
        <v>104</v>
      </c>
      <c r="B75" s="14">
        <v>2012</v>
      </c>
      <c r="C75" s="14" t="s">
        <v>96</v>
      </c>
      <c r="D75" s="14" t="s">
        <v>97</v>
      </c>
      <c r="E75" s="16">
        <v>41075</v>
      </c>
      <c r="F75" s="16" t="s">
        <v>202</v>
      </c>
      <c r="G75" s="16" t="s">
        <v>98</v>
      </c>
      <c r="H75" s="16" t="s">
        <v>99</v>
      </c>
      <c r="I75" s="16" t="s">
        <v>100</v>
      </c>
      <c r="J75" s="17">
        <v>0.80555555555555503</v>
      </c>
      <c r="K75" s="18">
        <v>14</v>
      </c>
      <c r="L75" s="19" t="s">
        <v>105</v>
      </c>
      <c r="M75" s="17">
        <v>0.7944444444444444</v>
      </c>
      <c r="N75" s="20">
        <f t="shared" si="0"/>
        <v>0</v>
      </c>
      <c r="O75" s="19" t="s">
        <v>106</v>
      </c>
      <c r="P75" s="19" t="s">
        <v>107</v>
      </c>
      <c r="Q75" s="17">
        <f t="shared" si="1"/>
        <v>0.80555555555555503</v>
      </c>
      <c r="R75" s="19" t="s">
        <v>101</v>
      </c>
      <c r="S75" s="19" t="s">
        <v>102</v>
      </c>
      <c r="T75" s="19" t="s">
        <v>103</v>
      </c>
      <c r="U75" t="s">
        <v>180</v>
      </c>
      <c r="V75">
        <v>263</v>
      </c>
      <c r="W75">
        <v>158</v>
      </c>
      <c r="X75">
        <v>1</v>
      </c>
      <c r="AE75" t="s">
        <v>250</v>
      </c>
      <c r="AF75" t="s">
        <v>181</v>
      </c>
      <c r="AH75" t="s">
        <v>182</v>
      </c>
    </row>
    <row r="76" spans="1:34">
      <c r="A76" s="14" t="s">
        <v>104</v>
      </c>
      <c r="B76" s="14">
        <v>2012</v>
      </c>
      <c r="C76" s="14" t="s">
        <v>96</v>
      </c>
      <c r="D76" s="14" t="s">
        <v>97</v>
      </c>
      <c r="E76" s="16">
        <v>41075</v>
      </c>
      <c r="F76" s="16" t="s">
        <v>202</v>
      </c>
      <c r="G76" s="16" t="s">
        <v>98</v>
      </c>
      <c r="H76" s="16" t="s">
        <v>99</v>
      </c>
      <c r="I76" s="16" t="s">
        <v>100</v>
      </c>
      <c r="J76" s="17">
        <v>0.80555555555555503</v>
      </c>
      <c r="K76" s="18">
        <v>14</v>
      </c>
      <c r="L76" s="19" t="s">
        <v>105</v>
      </c>
      <c r="M76" s="17">
        <v>0.7944444444444444</v>
      </c>
      <c r="N76" s="20">
        <f t="shared" si="0"/>
        <v>0</v>
      </c>
      <c r="O76" s="19" t="s">
        <v>106</v>
      </c>
      <c r="P76" s="19" t="s">
        <v>107</v>
      </c>
      <c r="Q76" s="17">
        <f t="shared" si="1"/>
        <v>0.80555555555555503</v>
      </c>
      <c r="R76" s="19" t="s">
        <v>101</v>
      </c>
      <c r="S76" s="19" t="s">
        <v>102</v>
      </c>
      <c r="T76" s="19" t="s">
        <v>103</v>
      </c>
      <c r="U76" t="s">
        <v>165</v>
      </c>
      <c r="V76">
        <v>378</v>
      </c>
      <c r="W76">
        <v>421</v>
      </c>
      <c r="X76">
        <v>1</v>
      </c>
      <c r="AE76" t="s">
        <v>133</v>
      </c>
    </row>
    <row r="77" spans="1:34">
      <c r="A77" s="14" t="s">
        <v>104</v>
      </c>
      <c r="B77" s="14">
        <v>2012</v>
      </c>
      <c r="C77" s="14" t="s">
        <v>96</v>
      </c>
      <c r="D77" s="14" t="s">
        <v>97</v>
      </c>
      <c r="E77" s="16">
        <v>41075</v>
      </c>
      <c r="F77" s="16" t="s">
        <v>202</v>
      </c>
      <c r="G77" s="16" t="s">
        <v>98</v>
      </c>
      <c r="H77" s="16" t="s">
        <v>99</v>
      </c>
      <c r="I77" s="16" t="s">
        <v>100</v>
      </c>
      <c r="J77" s="17">
        <v>0.80555555555555503</v>
      </c>
      <c r="K77" s="18">
        <v>14</v>
      </c>
      <c r="L77" s="19" t="s">
        <v>105</v>
      </c>
      <c r="M77" s="17">
        <v>0.7944444444444444</v>
      </c>
      <c r="N77" s="20">
        <f t="shared" si="0"/>
        <v>0</v>
      </c>
      <c r="O77" s="19" t="s">
        <v>106</v>
      </c>
      <c r="P77" s="19" t="s">
        <v>107</v>
      </c>
      <c r="Q77" s="17">
        <f t="shared" si="1"/>
        <v>0.80555555555555503</v>
      </c>
      <c r="R77" s="19" t="s">
        <v>101</v>
      </c>
      <c r="S77" s="19" t="s">
        <v>102</v>
      </c>
      <c r="T77" s="19" t="s">
        <v>103</v>
      </c>
      <c r="U77" t="s">
        <v>131</v>
      </c>
      <c r="V77">
        <v>358</v>
      </c>
      <c r="W77">
        <v>456</v>
      </c>
      <c r="X77">
        <v>1</v>
      </c>
      <c r="Y77" t="s">
        <v>135</v>
      </c>
      <c r="AE77" t="s">
        <v>133</v>
      </c>
    </row>
    <row r="78" spans="1:34">
      <c r="A78" s="14" t="s">
        <v>104</v>
      </c>
      <c r="B78" s="14">
        <v>2012</v>
      </c>
      <c r="C78" s="14" t="s">
        <v>96</v>
      </c>
      <c r="D78" s="14" t="s">
        <v>97</v>
      </c>
      <c r="E78" s="16">
        <v>41076</v>
      </c>
      <c r="F78" s="16" t="s">
        <v>204</v>
      </c>
      <c r="G78" s="16" t="s">
        <v>98</v>
      </c>
      <c r="H78" s="16" t="s">
        <v>99</v>
      </c>
      <c r="I78" s="16" t="s">
        <v>100</v>
      </c>
      <c r="J78" s="17">
        <v>0.69791666666666663</v>
      </c>
      <c r="K78" s="18">
        <v>12.61</v>
      </c>
      <c r="L78" s="19" t="s">
        <v>105</v>
      </c>
      <c r="M78" s="17">
        <v>0.69027777777777777</v>
      </c>
      <c r="N78" s="20"/>
      <c r="O78" s="19" t="s">
        <v>106</v>
      </c>
      <c r="P78" s="19" t="s">
        <v>107</v>
      </c>
      <c r="Q78" s="17"/>
      <c r="R78" s="19" t="s">
        <v>101</v>
      </c>
      <c r="S78" s="19" t="s">
        <v>102</v>
      </c>
      <c r="T78" s="19" t="s">
        <v>103</v>
      </c>
      <c r="U78" t="s">
        <v>201</v>
      </c>
      <c r="V78">
        <v>95</v>
      </c>
      <c r="W78">
        <v>3.8</v>
      </c>
      <c r="X78">
        <v>1</v>
      </c>
    </row>
    <row r="79" spans="1:34">
      <c r="A79" s="14" t="s">
        <v>104</v>
      </c>
      <c r="B79" s="14">
        <v>2012</v>
      </c>
      <c r="C79" s="14" t="s">
        <v>96</v>
      </c>
      <c r="D79" s="14" t="s">
        <v>97</v>
      </c>
      <c r="E79" s="16">
        <v>41076</v>
      </c>
      <c r="F79" s="16" t="s">
        <v>204</v>
      </c>
      <c r="G79" s="16" t="s">
        <v>98</v>
      </c>
      <c r="H79" s="16" t="s">
        <v>99</v>
      </c>
      <c r="I79" s="16" t="s">
        <v>100</v>
      </c>
      <c r="J79" s="17">
        <v>0.69791666666666663</v>
      </c>
      <c r="K79" s="18">
        <v>12.61</v>
      </c>
      <c r="L79" s="19" t="s">
        <v>105</v>
      </c>
      <c r="M79" s="17">
        <v>0.69027777777777777</v>
      </c>
      <c r="N79" s="20"/>
      <c r="O79" s="19" t="s">
        <v>106</v>
      </c>
      <c r="P79" s="19" t="s">
        <v>107</v>
      </c>
      <c r="Q79" s="17"/>
      <c r="R79" s="19" t="s">
        <v>101</v>
      </c>
      <c r="S79" s="19" t="s">
        <v>102</v>
      </c>
      <c r="T79" s="19" t="s">
        <v>103</v>
      </c>
      <c r="U79" t="s">
        <v>131</v>
      </c>
      <c r="V79">
        <v>330</v>
      </c>
      <c r="W79">
        <v>340</v>
      </c>
      <c r="X79">
        <v>1</v>
      </c>
      <c r="Y79" t="s">
        <v>132</v>
      </c>
      <c r="AE79" t="s">
        <v>250</v>
      </c>
      <c r="AG79" t="s">
        <v>171</v>
      </c>
    </row>
    <row r="80" spans="1:34">
      <c r="A80" s="14" t="s">
        <v>104</v>
      </c>
      <c r="B80" s="14">
        <v>2012</v>
      </c>
      <c r="C80" s="14" t="s">
        <v>96</v>
      </c>
      <c r="D80" s="14" t="s">
        <v>97</v>
      </c>
      <c r="E80" s="16">
        <v>41077</v>
      </c>
      <c r="F80" s="16" t="s">
        <v>90</v>
      </c>
      <c r="G80" s="16" t="s">
        <v>98</v>
      </c>
      <c r="H80" s="16" t="s">
        <v>99</v>
      </c>
      <c r="I80" s="16" t="s">
        <v>100</v>
      </c>
      <c r="J80" s="17">
        <v>0.85416666666666696</v>
      </c>
      <c r="K80" s="21">
        <v>12.290000000000001</v>
      </c>
      <c r="L80" s="22">
        <v>0.85745370370370377</v>
      </c>
      <c r="M80" s="22">
        <v>0.85745370370370377</v>
      </c>
      <c r="N80" s="20">
        <f t="shared" si="0"/>
        <v>0</v>
      </c>
      <c r="O80" s="19" t="s">
        <v>106</v>
      </c>
      <c r="P80" s="19" t="s">
        <v>107</v>
      </c>
      <c r="Q80" s="17">
        <f t="shared" si="1"/>
        <v>0.85416666666666696</v>
      </c>
      <c r="R80" s="19" t="s">
        <v>101</v>
      </c>
      <c r="S80" s="19" t="s">
        <v>102</v>
      </c>
      <c r="T80" s="19" t="s">
        <v>103</v>
      </c>
      <c r="U80" t="s">
        <v>155</v>
      </c>
      <c r="V80">
        <v>180</v>
      </c>
      <c r="W80">
        <v>68</v>
      </c>
      <c r="X80">
        <v>1</v>
      </c>
      <c r="AE80" t="s">
        <v>133</v>
      </c>
    </row>
    <row r="81" spans="1:34">
      <c r="A81" s="14" t="s">
        <v>104</v>
      </c>
      <c r="B81" s="14">
        <v>2012</v>
      </c>
      <c r="C81" s="14" t="s">
        <v>96</v>
      </c>
      <c r="D81" s="14" t="s">
        <v>97</v>
      </c>
      <c r="E81" s="16">
        <v>41077</v>
      </c>
      <c r="F81" s="16" t="s">
        <v>90</v>
      </c>
      <c r="G81" s="16" t="s">
        <v>98</v>
      </c>
      <c r="H81" s="16" t="s">
        <v>99</v>
      </c>
      <c r="I81" s="16" t="s">
        <v>100</v>
      </c>
      <c r="J81" s="17">
        <v>0.85416666666666696</v>
      </c>
      <c r="K81" s="21">
        <v>12.290000000000001</v>
      </c>
      <c r="L81" s="22">
        <v>0.85745370370370377</v>
      </c>
      <c r="M81" s="22">
        <v>0.85745370370370377</v>
      </c>
      <c r="N81" s="20">
        <f t="shared" si="0"/>
        <v>0</v>
      </c>
      <c r="O81" s="19" t="s">
        <v>106</v>
      </c>
      <c r="P81" s="19" t="s">
        <v>107</v>
      </c>
      <c r="Q81" s="17">
        <f t="shared" si="1"/>
        <v>0.85416666666666696</v>
      </c>
      <c r="R81" s="19" t="s">
        <v>101</v>
      </c>
      <c r="S81" s="19" t="s">
        <v>102</v>
      </c>
      <c r="T81" s="19" t="s">
        <v>103</v>
      </c>
      <c r="U81" t="s">
        <v>131</v>
      </c>
      <c r="V81">
        <v>95</v>
      </c>
      <c r="W81">
        <v>7.8</v>
      </c>
      <c r="X81">
        <v>1</v>
      </c>
    </row>
    <row r="82" spans="1:34">
      <c r="A82" s="14" t="s">
        <v>104</v>
      </c>
      <c r="B82" s="14">
        <v>2012</v>
      </c>
      <c r="C82" s="14" t="s">
        <v>96</v>
      </c>
      <c r="D82" s="14" t="s">
        <v>97</v>
      </c>
      <c r="E82" s="16">
        <v>41077</v>
      </c>
      <c r="F82" s="16" t="s">
        <v>90</v>
      </c>
      <c r="G82" s="16" t="s">
        <v>98</v>
      </c>
      <c r="H82" s="16" t="s">
        <v>99</v>
      </c>
      <c r="I82" s="16" t="s">
        <v>100</v>
      </c>
      <c r="J82" s="17">
        <v>0.85416666666666696</v>
      </c>
      <c r="K82" s="21">
        <v>12.290000000000001</v>
      </c>
      <c r="L82" s="22">
        <v>0.85745370370370377</v>
      </c>
      <c r="M82" s="22">
        <v>0.85745370370370377</v>
      </c>
      <c r="N82" s="20">
        <f t="shared" si="0"/>
        <v>0</v>
      </c>
      <c r="O82" s="19" t="s">
        <v>106</v>
      </c>
      <c r="P82" s="19" t="s">
        <v>107</v>
      </c>
      <c r="Q82" s="17">
        <f t="shared" si="1"/>
        <v>0.85416666666666696</v>
      </c>
      <c r="R82" s="19" t="s">
        <v>101</v>
      </c>
      <c r="S82" s="19" t="s">
        <v>102</v>
      </c>
      <c r="T82" s="19" t="s">
        <v>103</v>
      </c>
      <c r="U82" t="s">
        <v>131</v>
      </c>
      <c r="V82">
        <v>100</v>
      </c>
      <c r="W82">
        <v>8.5</v>
      </c>
      <c r="X82">
        <v>1</v>
      </c>
      <c r="AE82" t="s">
        <v>133</v>
      </c>
    </row>
    <row r="83" spans="1:34">
      <c r="A83" s="14" t="s">
        <v>104</v>
      </c>
      <c r="B83" s="14">
        <v>2012</v>
      </c>
      <c r="C83" s="14" t="s">
        <v>96</v>
      </c>
      <c r="D83" s="14" t="s">
        <v>97</v>
      </c>
      <c r="E83" s="16">
        <v>41077</v>
      </c>
      <c r="F83" s="16" t="s">
        <v>90</v>
      </c>
      <c r="G83" s="16" t="s">
        <v>98</v>
      </c>
      <c r="H83" s="16" t="s">
        <v>99</v>
      </c>
      <c r="I83" s="16" t="s">
        <v>100</v>
      </c>
      <c r="J83" s="17">
        <v>0.85416666666666696</v>
      </c>
      <c r="K83" s="21">
        <v>12.290000000000001</v>
      </c>
      <c r="L83" s="22">
        <v>0.85745370370370377</v>
      </c>
      <c r="M83" s="22">
        <v>0.85745370370370377</v>
      </c>
      <c r="N83" s="20">
        <f t="shared" si="0"/>
        <v>0</v>
      </c>
      <c r="O83" s="19" t="s">
        <v>106</v>
      </c>
      <c r="P83" s="19" t="s">
        <v>107</v>
      </c>
      <c r="Q83" s="17">
        <f t="shared" si="1"/>
        <v>0.85416666666666696</v>
      </c>
      <c r="R83" s="19" t="s">
        <v>101</v>
      </c>
      <c r="S83" s="19" t="s">
        <v>102</v>
      </c>
      <c r="T83" s="19" t="s">
        <v>103</v>
      </c>
      <c r="U83" t="s">
        <v>131</v>
      </c>
      <c r="V83">
        <v>100</v>
      </c>
      <c r="W83">
        <v>9.1999999999999993</v>
      </c>
      <c r="X83">
        <v>1</v>
      </c>
      <c r="AE83" t="s">
        <v>133</v>
      </c>
    </row>
    <row r="84" spans="1:34">
      <c r="A84" s="14" t="s">
        <v>104</v>
      </c>
      <c r="B84" s="14">
        <v>2012</v>
      </c>
      <c r="C84" s="14" t="s">
        <v>96</v>
      </c>
      <c r="D84" s="14" t="s">
        <v>97</v>
      </c>
      <c r="E84" s="16">
        <v>41077</v>
      </c>
      <c r="F84" s="16" t="s">
        <v>90</v>
      </c>
      <c r="G84" s="16" t="s">
        <v>98</v>
      </c>
      <c r="H84" s="16" t="s">
        <v>99</v>
      </c>
      <c r="I84" s="16" t="s">
        <v>100</v>
      </c>
      <c r="J84" s="17">
        <v>0.85416666666666696</v>
      </c>
      <c r="K84" s="21">
        <v>12.290000000000001</v>
      </c>
      <c r="L84" s="22">
        <v>0.85745370370370377</v>
      </c>
      <c r="M84" s="22">
        <v>0.85745370370370377</v>
      </c>
      <c r="N84" s="20">
        <f t="shared" si="0"/>
        <v>0</v>
      </c>
      <c r="O84" s="19" t="s">
        <v>106</v>
      </c>
      <c r="P84" s="19" t="s">
        <v>107</v>
      </c>
      <c r="Q84" s="17">
        <f t="shared" si="1"/>
        <v>0.85416666666666696</v>
      </c>
      <c r="R84" s="19" t="s">
        <v>101</v>
      </c>
      <c r="S84" s="19" t="s">
        <v>102</v>
      </c>
      <c r="T84" s="19" t="s">
        <v>103</v>
      </c>
      <c r="U84" t="s">
        <v>131</v>
      </c>
      <c r="V84">
        <v>340</v>
      </c>
      <c r="W84">
        <v>416</v>
      </c>
      <c r="X84">
        <v>1</v>
      </c>
      <c r="AE84" t="s">
        <v>133</v>
      </c>
      <c r="AH84" t="s">
        <v>205</v>
      </c>
    </row>
    <row r="85" spans="1:34">
      <c r="A85" s="14" t="s">
        <v>104</v>
      </c>
      <c r="B85" s="14">
        <v>2012</v>
      </c>
      <c r="C85" s="14" t="s">
        <v>96</v>
      </c>
      <c r="D85" s="14" t="s">
        <v>97</v>
      </c>
      <c r="E85" s="16">
        <v>41077</v>
      </c>
      <c r="F85" s="16" t="s">
        <v>90</v>
      </c>
      <c r="G85" s="16" t="s">
        <v>98</v>
      </c>
      <c r="H85" s="16" t="s">
        <v>99</v>
      </c>
      <c r="I85" s="16" t="s">
        <v>100</v>
      </c>
      <c r="J85" s="17">
        <v>0.85416666666666696</v>
      </c>
      <c r="K85" s="21">
        <v>12.290000000000001</v>
      </c>
      <c r="L85" s="22">
        <v>0.85745370370370377</v>
      </c>
      <c r="M85" s="22">
        <v>0.85745370370370377</v>
      </c>
      <c r="N85" s="20">
        <f t="shared" si="0"/>
        <v>0</v>
      </c>
      <c r="O85" s="19" t="s">
        <v>106</v>
      </c>
      <c r="P85" s="19" t="s">
        <v>107</v>
      </c>
      <c r="Q85" s="17">
        <f t="shared" si="1"/>
        <v>0.85416666666666696</v>
      </c>
      <c r="R85" s="19" t="s">
        <v>101</v>
      </c>
      <c r="S85" s="19" t="s">
        <v>102</v>
      </c>
      <c r="T85" s="19" t="s">
        <v>103</v>
      </c>
      <c r="U85" t="s">
        <v>165</v>
      </c>
      <c r="V85">
        <v>346</v>
      </c>
      <c r="W85">
        <v>342</v>
      </c>
      <c r="X85">
        <v>1</v>
      </c>
      <c r="AE85" t="s">
        <v>133</v>
      </c>
    </row>
    <row r="86" spans="1:34">
      <c r="A86" s="14" t="s">
        <v>104</v>
      </c>
      <c r="B86" s="14">
        <v>2012</v>
      </c>
      <c r="C86" s="14" t="s">
        <v>96</v>
      </c>
      <c r="D86" s="14" t="s">
        <v>97</v>
      </c>
      <c r="E86" s="16">
        <v>41077</v>
      </c>
      <c r="F86" s="16" t="s">
        <v>90</v>
      </c>
      <c r="G86" s="16" t="s">
        <v>98</v>
      </c>
      <c r="H86" s="16" t="s">
        <v>99</v>
      </c>
      <c r="I86" s="16" t="s">
        <v>100</v>
      </c>
      <c r="J86" s="17">
        <v>0.85416666666666696</v>
      </c>
      <c r="K86" s="21">
        <v>12.290000000000001</v>
      </c>
      <c r="L86" s="22">
        <v>0.85745370370370377</v>
      </c>
      <c r="M86" s="22">
        <v>0.85745370370370377</v>
      </c>
      <c r="N86" s="20">
        <f t="shared" si="0"/>
        <v>0</v>
      </c>
      <c r="O86" s="19" t="s">
        <v>106</v>
      </c>
      <c r="P86" s="19" t="s">
        <v>107</v>
      </c>
      <c r="Q86" s="17">
        <f t="shared" si="1"/>
        <v>0.85416666666666696</v>
      </c>
      <c r="R86" s="19" t="s">
        <v>101</v>
      </c>
      <c r="S86" s="19" t="s">
        <v>102</v>
      </c>
      <c r="T86" s="19" t="s">
        <v>103</v>
      </c>
      <c r="U86" t="s">
        <v>165</v>
      </c>
      <c r="V86">
        <v>346</v>
      </c>
      <c r="W86">
        <v>320</v>
      </c>
      <c r="X86">
        <v>1</v>
      </c>
      <c r="AE86" t="s">
        <v>133</v>
      </c>
    </row>
    <row r="87" spans="1:34">
      <c r="A87" s="14" t="s">
        <v>104</v>
      </c>
      <c r="B87" s="14">
        <v>2012</v>
      </c>
      <c r="C87" s="14" t="s">
        <v>96</v>
      </c>
      <c r="D87" s="14" t="s">
        <v>97</v>
      </c>
      <c r="E87" s="16">
        <v>41077</v>
      </c>
      <c r="F87" s="16" t="s">
        <v>90</v>
      </c>
      <c r="G87" s="16" t="s">
        <v>98</v>
      </c>
      <c r="H87" s="16" t="s">
        <v>99</v>
      </c>
      <c r="I87" s="16" t="s">
        <v>100</v>
      </c>
      <c r="J87" s="17">
        <v>0.85416666666666696</v>
      </c>
      <c r="K87" s="21">
        <v>12.290000000000001</v>
      </c>
      <c r="L87" s="22">
        <v>0.85745370370370377</v>
      </c>
      <c r="M87" s="22">
        <v>0.85745370370370377</v>
      </c>
      <c r="N87" s="20">
        <f t="shared" si="0"/>
        <v>0</v>
      </c>
      <c r="O87" s="19" t="s">
        <v>106</v>
      </c>
      <c r="P87" s="19" t="s">
        <v>107</v>
      </c>
      <c r="Q87" s="17">
        <f t="shared" si="1"/>
        <v>0.85416666666666696</v>
      </c>
      <c r="R87" s="19" t="s">
        <v>101</v>
      </c>
      <c r="S87" s="19" t="s">
        <v>102</v>
      </c>
      <c r="T87" s="19" t="s">
        <v>103</v>
      </c>
      <c r="U87" t="s">
        <v>165</v>
      </c>
      <c r="V87">
        <v>364</v>
      </c>
      <c r="W87">
        <v>366</v>
      </c>
      <c r="X87">
        <v>1</v>
      </c>
      <c r="Z87" t="s">
        <v>150</v>
      </c>
    </row>
    <row r="88" spans="1:34">
      <c r="A88" s="14" t="s">
        <v>104</v>
      </c>
      <c r="B88" s="14">
        <v>2012</v>
      </c>
      <c r="C88" s="14" t="s">
        <v>96</v>
      </c>
      <c r="D88" s="14" t="s">
        <v>97</v>
      </c>
      <c r="E88" s="16">
        <v>41077</v>
      </c>
      <c r="F88" s="16" t="s">
        <v>90</v>
      </c>
      <c r="G88" s="16" t="s">
        <v>98</v>
      </c>
      <c r="H88" s="16" t="s">
        <v>99</v>
      </c>
      <c r="I88" s="16" t="s">
        <v>100</v>
      </c>
      <c r="J88" s="17">
        <v>0.85416666666666696</v>
      </c>
      <c r="K88" s="21">
        <v>12.290000000000001</v>
      </c>
      <c r="L88" s="22">
        <v>0.85745370370370377</v>
      </c>
      <c r="M88" s="22">
        <v>0.85745370370370377</v>
      </c>
      <c r="N88" s="20">
        <f t="shared" si="0"/>
        <v>0</v>
      </c>
      <c r="O88" s="19" t="s">
        <v>106</v>
      </c>
      <c r="P88" s="19" t="s">
        <v>107</v>
      </c>
      <c r="Q88" s="17">
        <f t="shared" si="1"/>
        <v>0.85416666666666696</v>
      </c>
      <c r="R88" s="19" t="s">
        <v>101</v>
      </c>
      <c r="S88" s="19" t="s">
        <v>102</v>
      </c>
      <c r="T88" s="19" t="s">
        <v>103</v>
      </c>
      <c r="U88" t="s">
        <v>131</v>
      </c>
      <c r="V88">
        <v>260</v>
      </c>
      <c r="W88">
        <v>160</v>
      </c>
      <c r="X88">
        <v>1</v>
      </c>
      <c r="AE88" t="s">
        <v>250</v>
      </c>
    </row>
    <row r="89" spans="1:34">
      <c r="A89" s="14" t="s">
        <v>104</v>
      </c>
      <c r="B89" s="14">
        <v>2012</v>
      </c>
      <c r="C89" s="14" t="s">
        <v>96</v>
      </c>
      <c r="D89" s="14" t="s">
        <v>97</v>
      </c>
      <c r="E89" s="16">
        <v>41078</v>
      </c>
      <c r="F89" s="16" t="s">
        <v>202</v>
      </c>
      <c r="G89" s="16" t="s">
        <v>98</v>
      </c>
      <c r="H89" s="16" t="s">
        <v>99</v>
      </c>
      <c r="I89" s="16" t="s">
        <v>100</v>
      </c>
      <c r="J89" s="17">
        <v>0.77083333333333304</v>
      </c>
      <c r="K89" s="21">
        <v>11.21</v>
      </c>
      <c r="L89" s="22">
        <v>0.7741203703703704</v>
      </c>
      <c r="M89" s="22">
        <v>0.7741203703703704</v>
      </c>
      <c r="N89" s="20">
        <f t="shared" si="0"/>
        <v>0</v>
      </c>
      <c r="O89" s="19" t="s">
        <v>106</v>
      </c>
      <c r="P89" s="19" t="s">
        <v>107</v>
      </c>
      <c r="Q89" s="17">
        <f t="shared" si="1"/>
        <v>0.77083333333333304</v>
      </c>
      <c r="R89" s="19" t="s">
        <v>101</v>
      </c>
      <c r="S89" s="19" t="s">
        <v>102</v>
      </c>
      <c r="T89" s="19" t="s">
        <v>103</v>
      </c>
      <c r="U89" t="s">
        <v>201</v>
      </c>
      <c r="V89">
        <v>95</v>
      </c>
      <c r="W89">
        <v>13</v>
      </c>
      <c r="X89">
        <v>1</v>
      </c>
      <c r="Y89" t="s">
        <v>135</v>
      </c>
      <c r="AG89" t="s">
        <v>171</v>
      </c>
    </row>
    <row r="90" spans="1:34">
      <c r="A90" s="14" t="s">
        <v>104</v>
      </c>
      <c r="B90" s="14">
        <v>2012</v>
      </c>
      <c r="C90" s="14" t="s">
        <v>96</v>
      </c>
      <c r="D90" s="14" t="s">
        <v>97</v>
      </c>
      <c r="E90" s="16">
        <v>41078</v>
      </c>
      <c r="F90" s="16" t="s">
        <v>202</v>
      </c>
      <c r="G90" s="16" t="s">
        <v>98</v>
      </c>
      <c r="H90" s="16" t="s">
        <v>99</v>
      </c>
      <c r="I90" s="16" t="s">
        <v>100</v>
      </c>
      <c r="J90" s="17">
        <v>0.77083333333333404</v>
      </c>
      <c r="K90" s="21">
        <v>11.21</v>
      </c>
      <c r="L90" s="22">
        <v>0.7741203703703704</v>
      </c>
      <c r="M90" s="22">
        <v>0.7741203703703704</v>
      </c>
      <c r="N90" s="20">
        <f t="shared" si="0"/>
        <v>0</v>
      </c>
      <c r="O90" s="19" t="s">
        <v>106</v>
      </c>
      <c r="P90" s="19" t="s">
        <v>107</v>
      </c>
      <c r="Q90" s="17">
        <f t="shared" si="1"/>
        <v>0.77083333333333404</v>
      </c>
      <c r="R90" s="19" t="s">
        <v>101</v>
      </c>
      <c r="S90" s="19" t="s">
        <v>102</v>
      </c>
      <c r="T90" s="19" t="s">
        <v>103</v>
      </c>
      <c r="U90" t="s">
        <v>131</v>
      </c>
      <c r="V90">
        <v>395</v>
      </c>
      <c r="W90">
        <v>582</v>
      </c>
      <c r="X90">
        <v>1</v>
      </c>
      <c r="Y90" t="s">
        <v>132</v>
      </c>
      <c r="AE90" t="s">
        <v>133</v>
      </c>
      <c r="AG90" t="s">
        <v>171</v>
      </c>
    </row>
    <row r="91" spans="1:34">
      <c r="A91" s="14" t="s">
        <v>104</v>
      </c>
      <c r="B91" s="14">
        <v>2012</v>
      </c>
      <c r="C91" s="14" t="s">
        <v>96</v>
      </c>
      <c r="D91" s="14" t="s">
        <v>97</v>
      </c>
      <c r="E91" s="16">
        <v>41078</v>
      </c>
      <c r="F91" s="16" t="s">
        <v>202</v>
      </c>
      <c r="G91" s="16" t="s">
        <v>98</v>
      </c>
      <c r="H91" s="16" t="s">
        <v>99</v>
      </c>
      <c r="I91" s="16" t="s">
        <v>100</v>
      </c>
      <c r="J91" s="17">
        <v>0.77083333333333337</v>
      </c>
      <c r="K91" s="21">
        <v>11.21</v>
      </c>
      <c r="L91" s="22">
        <v>0.7741203703703704</v>
      </c>
      <c r="M91" s="22">
        <v>0.7741203703703704</v>
      </c>
      <c r="N91" s="20">
        <f t="shared" si="0"/>
        <v>0</v>
      </c>
      <c r="O91" s="19" t="s">
        <v>106</v>
      </c>
      <c r="P91" s="19" t="s">
        <v>107</v>
      </c>
      <c r="Q91" s="17">
        <f t="shared" si="1"/>
        <v>0.77083333333333337</v>
      </c>
      <c r="R91" s="19" t="s">
        <v>101</v>
      </c>
      <c r="S91" s="19" t="s">
        <v>102</v>
      </c>
      <c r="T91" s="19" t="s">
        <v>103</v>
      </c>
      <c r="U91" t="s">
        <v>131</v>
      </c>
      <c r="V91">
        <v>258</v>
      </c>
      <c r="W91">
        <v>182</v>
      </c>
      <c r="X91">
        <v>1</v>
      </c>
      <c r="AE91" t="s">
        <v>133</v>
      </c>
    </row>
    <row r="92" spans="1:34">
      <c r="A92" s="14" t="s">
        <v>104</v>
      </c>
      <c r="B92" s="14">
        <v>2012</v>
      </c>
      <c r="C92" s="14" t="s">
        <v>96</v>
      </c>
      <c r="D92" s="14" t="s">
        <v>97</v>
      </c>
      <c r="E92" s="16">
        <v>41079</v>
      </c>
      <c r="F92" s="16" t="s">
        <v>206</v>
      </c>
      <c r="G92" s="16" t="s">
        <v>98</v>
      </c>
      <c r="H92" s="16" t="s">
        <v>99</v>
      </c>
      <c r="I92" s="16" t="s">
        <v>100</v>
      </c>
      <c r="J92" s="17">
        <v>0.77083333333333703</v>
      </c>
      <c r="K92" s="21">
        <v>11.83</v>
      </c>
      <c r="L92" s="22">
        <v>0.7741203703703704</v>
      </c>
      <c r="M92" s="22">
        <v>0.7741203703703704</v>
      </c>
      <c r="N92" s="20">
        <f t="shared" si="0"/>
        <v>0</v>
      </c>
      <c r="O92" s="19" t="s">
        <v>106</v>
      </c>
      <c r="P92" s="19" t="s">
        <v>107</v>
      </c>
      <c r="Q92" s="17">
        <f t="shared" si="1"/>
        <v>0.77083333333333703</v>
      </c>
      <c r="R92" s="19" t="s">
        <v>101</v>
      </c>
      <c r="S92" s="19" t="s">
        <v>102</v>
      </c>
      <c r="T92" s="19" t="s">
        <v>103</v>
      </c>
      <c r="U92" t="s">
        <v>131</v>
      </c>
      <c r="V92">
        <v>187</v>
      </c>
      <c r="W92">
        <v>49</v>
      </c>
      <c r="X92">
        <v>1</v>
      </c>
      <c r="AE92" t="s">
        <v>133</v>
      </c>
      <c r="AH92" t="s">
        <v>207</v>
      </c>
    </row>
    <row r="93" spans="1:34">
      <c r="A93" s="14" t="s">
        <v>104</v>
      </c>
      <c r="B93" s="14">
        <v>2012</v>
      </c>
      <c r="C93" s="14" t="s">
        <v>96</v>
      </c>
      <c r="D93" s="14" t="s">
        <v>97</v>
      </c>
      <c r="E93" s="16">
        <v>41079</v>
      </c>
      <c r="F93" s="16" t="s">
        <v>206</v>
      </c>
      <c r="G93" s="16" t="s">
        <v>98</v>
      </c>
      <c r="H93" s="16" t="s">
        <v>99</v>
      </c>
      <c r="I93" s="16" t="s">
        <v>100</v>
      </c>
      <c r="J93" s="17">
        <v>0.77083333333333803</v>
      </c>
      <c r="K93" s="21">
        <v>11.83</v>
      </c>
      <c r="L93" s="22">
        <v>0.7741203703703704</v>
      </c>
      <c r="M93" s="22">
        <v>0.7741203703703704</v>
      </c>
      <c r="N93" s="20">
        <f t="shared" si="0"/>
        <v>0</v>
      </c>
      <c r="O93" s="19" t="s">
        <v>106</v>
      </c>
      <c r="P93" s="19" t="s">
        <v>107</v>
      </c>
      <c r="Q93" s="17">
        <f t="shared" si="1"/>
        <v>0.77083333333333803</v>
      </c>
      <c r="R93" s="19" t="s">
        <v>101</v>
      </c>
      <c r="S93" s="19" t="s">
        <v>102</v>
      </c>
      <c r="T93" s="19" t="s">
        <v>103</v>
      </c>
      <c r="U93" t="s">
        <v>131</v>
      </c>
      <c r="V93">
        <v>126</v>
      </c>
      <c r="W93">
        <v>24</v>
      </c>
      <c r="X93">
        <v>1</v>
      </c>
      <c r="AE93" t="s">
        <v>133</v>
      </c>
      <c r="AH93" t="s">
        <v>208</v>
      </c>
    </row>
    <row r="94" spans="1:34">
      <c r="A94" s="14" t="s">
        <v>104</v>
      </c>
      <c r="B94" s="14">
        <v>2012</v>
      </c>
      <c r="C94" s="14" t="s">
        <v>96</v>
      </c>
      <c r="D94" s="14" t="s">
        <v>97</v>
      </c>
      <c r="E94" s="16">
        <v>41079</v>
      </c>
      <c r="F94" s="16" t="s">
        <v>206</v>
      </c>
      <c r="G94" s="16" t="s">
        <v>98</v>
      </c>
      <c r="H94" s="16" t="s">
        <v>99</v>
      </c>
      <c r="I94" s="16" t="s">
        <v>100</v>
      </c>
      <c r="J94" s="17">
        <v>0.77083333333333504</v>
      </c>
      <c r="K94" s="21">
        <v>11.83</v>
      </c>
      <c r="L94" s="22">
        <v>0.7741203703703704</v>
      </c>
      <c r="M94" s="22">
        <v>0.7741203703703704</v>
      </c>
      <c r="N94" s="20">
        <f t="shared" si="0"/>
        <v>0</v>
      </c>
      <c r="O94" s="19" t="s">
        <v>106</v>
      </c>
      <c r="P94" s="19" t="s">
        <v>107</v>
      </c>
      <c r="Q94" s="17">
        <f t="shared" si="1"/>
        <v>0.77083333333333504</v>
      </c>
      <c r="R94" s="19" t="s">
        <v>101</v>
      </c>
      <c r="S94" s="19" t="s">
        <v>102</v>
      </c>
      <c r="T94" s="19" t="s">
        <v>103</v>
      </c>
      <c r="U94" t="s">
        <v>201</v>
      </c>
      <c r="V94">
        <v>93</v>
      </c>
      <c r="W94">
        <v>12</v>
      </c>
      <c r="X94">
        <v>1</v>
      </c>
    </row>
    <row r="95" spans="1:34">
      <c r="A95" s="14" t="s">
        <v>104</v>
      </c>
      <c r="B95" s="14">
        <v>2012</v>
      </c>
      <c r="C95" s="14" t="s">
        <v>96</v>
      </c>
      <c r="D95" s="14" t="s">
        <v>97</v>
      </c>
      <c r="E95" s="16">
        <v>41079</v>
      </c>
      <c r="F95" s="16" t="s">
        <v>206</v>
      </c>
      <c r="G95" s="16" t="s">
        <v>98</v>
      </c>
      <c r="H95" s="16" t="s">
        <v>99</v>
      </c>
      <c r="I95" s="16" t="s">
        <v>100</v>
      </c>
      <c r="J95" s="17">
        <v>0.77083333333333903</v>
      </c>
      <c r="K95" s="21">
        <v>11.83</v>
      </c>
      <c r="L95" s="22">
        <v>0.7741203703703704</v>
      </c>
      <c r="M95" s="22">
        <v>0.7741203703703704</v>
      </c>
      <c r="N95" s="20">
        <f t="shared" si="0"/>
        <v>0</v>
      </c>
      <c r="O95" s="19" t="s">
        <v>106</v>
      </c>
      <c r="P95" s="19" t="s">
        <v>107</v>
      </c>
      <c r="Q95" s="17">
        <f t="shared" si="1"/>
        <v>0.77083333333333903</v>
      </c>
      <c r="R95" s="19" t="s">
        <v>101</v>
      </c>
      <c r="S95" s="19" t="s">
        <v>102</v>
      </c>
      <c r="T95" s="19" t="s">
        <v>103</v>
      </c>
      <c r="U95" t="s">
        <v>131</v>
      </c>
      <c r="V95">
        <v>90</v>
      </c>
      <c r="W95">
        <v>8</v>
      </c>
      <c r="X95">
        <v>1</v>
      </c>
    </row>
    <row r="96" spans="1:34">
      <c r="A96" s="14" t="s">
        <v>104</v>
      </c>
      <c r="B96" s="14">
        <v>2012</v>
      </c>
      <c r="C96" s="14" t="s">
        <v>96</v>
      </c>
      <c r="D96" s="14" t="s">
        <v>97</v>
      </c>
      <c r="E96" s="16">
        <v>41079</v>
      </c>
      <c r="F96" s="16" t="s">
        <v>206</v>
      </c>
      <c r="G96" s="16" t="s">
        <v>98</v>
      </c>
      <c r="H96" s="16" t="s">
        <v>99</v>
      </c>
      <c r="I96" s="16" t="s">
        <v>100</v>
      </c>
      <c r="J96" s="17">
        <v>0.77083333333334003</v>
      </c>
      <c r="K96" s="21">
        <v>11.83</v>
      </c>
      <c r="L96" s="22">
        <v>0.7741203703703704</v>
      </c>
      <c r="M96" s="22">
        <v>0.7741203703703704</v>
      </c>
      <c r="N96" s="20">
        <f t="shared" si="0"/>
        <v>0</v>
      </c>
      <c r="O96" s="19" t="s">
        <v>106</v>
      </c>
      <c r="P96" s="19" t="s">
        <v>107</v>
      </c>
      <c r="Q96" s="17">
        <f t="shared" si="1"/>
        <v>0.77083333333334003</v>
      </c>
      <c r="R96" s="19" t="s">
        <v>101</v>
      </c>
      <c r="S96" s="19" t="s">
        <v>102</v>
      </c>
      <c r="T96" s="19" t="s">
        <v>103</v>
      </c>
      <c r="U96" t="s">
        <v>131</v>
      </c>
      <c r="V96">
        <v>101</v>
      </c>
      <c r="W96">
        <v>8.9</v>
      </c>
      <c r="X96">
        <v>1</v>
      </c>
    </row>
    <row r="97" spans="1:37">
      <c r="A97" s="14" t="s">
        <v>104</v>
      </c>
      <c r="B97" s="14">
        <v>2012</v>
      </c>
      <c r="C97" s="14" t="s">
        <v>96</v>
      </c>
      <c r="D97" s="14" t="s">
        <v>97</v>
      </c>
      <c r="E97" s="16">
        <v>41080</v>
      </c>
      <c r="F97" s="16" t="s">
        <v>209</v>
      </c>
      <c r="G97" s="16" t="s">
        <v>98</v>
      </c>
      <c r="H97" s="16" t="s">
        <v>99</v>
      </c>
      <c r="I97" s="16" t="s">
        <v>100</v>
      </c>
      <c r="J97" s="17">
        <v>0.77083333333333304</v>
      </c>
      <c r="K97" s="21">
        <v>13.540000000000001</v>
      </c>
      <c r="L97" s="22">
        <v>0.7741203703703704</v>
      </c>
      <c r="M97" s="22">
        <v>0.7741203703703704</v>
      </c>
      <c r="N97" s="20">
        <f t="shared" si="0"/>
        <v>0</v>
      </c>
      <c r="O97" s="19" t="s">
        <v>106</v>
      </c>
      <c r="P97" s="19" t="s">
        <v>107</v>
      </c>
      <c r="Q97" s="17">
        <f t="shared" si="1"/>
        <v>0.77083333333333304</v>
      </c>
      <c r="R97" s="19" t="s">
        <v>101</v>
      </c>
      <c r="S97" s="19" t="s">
        <v>102</v>
      </c>
      <c r="T97" s="19" t="s">
        <v>103</v>
      </c>
      <c r="U97" t="s">
        <v>131</v>
      </c>
      <c r="V97">
        <v>105</v>
      </c>
      <c r="W97">
        <v>10</v>
      </c>
      <c r="X97">
        <v>1</v>
      </c>
      <c r="AE97" t="s">
        <v>133</v>
      </c>
      <c r="AH97" t="s">
        <v>210</v>
      </c>
    </row>
    <row r="98" spans="1:37">
      <c r="A98" s="14" t="s">
        <v>104</v>
      </c>
      <c r="B98" s="14">
        <v>2012</v>
      </c>
      <c r="C98" s="14" t="s">
        <v>96</v>
      </c>
      <c r="D98" s="14" t="s">
        <v>97</v>
      </c>
      <c r="E98" s="16">
        <v>41080</v>
      </c>
      <c r="F98" s="16" t="s">
        <v>209</v>
      </c>
      <c r="G98" s="16" t="s">
        <v>98</v>
      </c>
      <c r="H98" s="16" t="s">
        <v>99</v>
      </c>
      <c r="I98" s="16" t="s">
        <v>100</v>
      </c>
      <c r="J98" s="17">
        <v>0.77083333333333337</v>
      </c>
      <c r="K98" s="21">
        <v>13.540000000000001</v>
      </c>
      <c r="L98" s="22">
        <v>0.7741203703703704</v>
      </c>
      <c r="M98" s="22">
        <v>0.7741203703703704</v>
      </c>
      <c r="N98" s="20">
        <f t="shared" si="0"/>
        <v>0</v>
      </c>
      <c r="O98" s="19" t="s">
        <v>106</v>
      </c>
      <c r="P98" s="19" t="s">
        <v>107</v>
      </c>
      <c r="Q98" s="17">
        <f t="shared" si="1"/>
        <v>0.77083333333333337</v>
      </c>
      <c r="R98" s="19" t="s">
        <v>101</v>
      </c>
      <c r="S98" s="19" t="s">
        <v>102</v>
      </c>
      <c r="T98" s="19" t="s">
        <v>103</v>
      </c>
      <c r="U98" t="s">
        <v>165</v>
      </c>
      <c r="V98">
        <v>360</v>
      </c>
      <c r="W98">
        <v>389</v>
      </c>
      <c r="X98">
        <v>1</v>
      </c>
      <c r="AE98" t="s">
        <v>133</v>
      </c>
    </row>
    <row r="99" spans="1:37">
      <c r="A99" s="14" t="s">
        <v>104</v>
      </c>
      <c r="B99" s="14">
        <v>2012</v>
      </c>
      <c r="C99" s="14" t="s">
        <v>96</v>
      </c>
      <c r="D99" s="14" t="s">
        <v>97</v>
      </c>
      <c r="E99" s="23">
        <v>41081</v>
      </c>
      <c r="F99" s="23" t="s">
        <v>192</v>
      </c>
      <c r="G99" s="16" t="s">
        <v>98</v>
      </c>
      <c r="H99" s="16" t="s">
        <v>99</v>
      </c>
      <c r="I99" s="16" t="s">
        <v>100</v>
      </c>
      <c r="J99" s="24">
        <v>0.58333333333333304</v>
      </c>
      <c r="K99" s="21">
        <v>14.31</v>
      </c>
      <c r="L99" s="22">
        <v>0.5866203703703704</v>
      </c>
      <c r="M99" s="22">
        <v>0.5866203703703704</v>
      </c>
      <c r="N99" s="20">
        <f t="shared" si="0"/>
        <v>0</v>
      </c>
      <c r="O99" s="19" t="s">
        <v>106</v>
      </c>
      <c r="P99" s="19" t="s">
        <v>107</v>
      </c>
      <c r="Q99" s="17">
        <f t="shared" si="1"/>
        <v>0.58333333333333304</v>
      </c>
      <c r="R99" s="19" t="s">
        <v>101</v>
      </c>
      <c r="S99" s="19" t="s">
        <v>102</v>
      </c>
      <c r="T99" s="19" t="s">
        <v>103</v>
      </c>
      <c r="U99" s="12" t="s">
        <v>131</v>
      </c>
      <c r="V99" s="12">
        <v>78</v>
      </c>
      <c r="W99" s="12">
        <v>5.3</v>
      </c>
      <c r="X99">
        <v>1</v>
      </c>
      <c r="Y99" s="12"/>
      <c r="Z99" s="12"/>
      <c r="AA99" s="12"/>
      <c r="AB99" s="12"/>
      <c r="AC99" s="12"/>
      <c r="AD99" s="12"/>
      <c r="AF99" s="12"/>
      <c r="AG99" s="12"/>
      <c r="AH99" s="12" t="s">
        <v>211</v>
      </c>
      <c r="AI99" s="12"/>
      <c r="AJ99" s="12"/>
      <c r="AK99" s="12"/>
    </row>
    <row r="100" spans="1:37">
      <c r="A100" s="14" t="s">
        <v>104</v>
      </c>
      <c r="B100" s="14">
        <v>2012</v>
      </c>
      <c r="C100" s="14" t="s">
        <v>96</v>
      </c>
      <c r="D100" s="14" t="s">
        <v>97</v>
      </c>
      <c r="E100" s="16">
        <v>41081</v>
      </c>
      <c r="F100" s="23" t="s">
        <v>192</v>
      </c>
      <c r="G100" s="16" t="s">
        <v>98</v>
      </c>
      <c r="H100" s="16" t="s">
        <v>99</v>
      </c>
      <c r="I100" s="16" t="s">
        <v>100</v>
      </c>
      <c r="J100" s="17">
        <v>0.58333333333333337</v>
      </c>
      <c r="K100" s="21">
        <v>14.31</v>
      </c>
      <c r="L100" s="22">
        <v>0.5866203703703704</v>
      </c>
      <c r="M100" s="22">
        <v>0.5866203703703704</v>
      </c>
      <c r="N100" s="20">
        <f t="shared" si="0"/>
        <v>0</v>
      </c>
      <c r="O100" s="19" t="s">
        <v>106</v>
      </c>
      <c r="P100" s="19" t="s">
        <v>107</v>
      </c>
      <c r="Q100" s="17">
        <f t="shared" si="1"/>
        <v>0.58333333333333337</v>
      </c>
      <c r="R100" s="19" t="s">
        <v>101</v>
      </c>
      <c r="S100" s="19" t="s">
        <v>102</v>
      </c>
      <c r="T100" s="19" t="s">
        <v>103</v>
      </c>
      <c r="U100" s="12" t="s">
        <v>131</v>
      </c>
      <c r="V100" s="12">
        <v>60</v>
      </c>
      <c r="W100" s="12">
        <v>3.9</v>
      </c>
      <c r="X100">
        <v>1</v>
      </c>
      <c r="Y100" s="12"/>
      <c r="Z100" s="12"/>
      <c r="AA100" s="12"/>
      <c r="AB100" s="12"/>
      <c r="AC100" s="12"/>
      <c r="AD100" s="12"/>
      <c r="AF100" s="12"/>
      <c r="AG100" s="12"/>
      <c r="AH100" s="12" t="s">
        <v>212</v>
      </c>
      <c r="AI100" s="12"/>
      <c r="AJ100" s="12"/>
      <c r="AK100" s="12"/>
    </row>
    <row r="101" spans="1:37">
      <c r="A101" s="14" t="s">
        <v>104</v>
      </c>
      <c r="B101" s="14">
        <v>2012</v>
      </c>
      <c r="C101" s="14" t="s">
        <v>96</v>
      </c>
      <c r="D101" s="14" t="s">
        <v>97</v>
      </c>
      <c r="E101" s="23">
        <v>41081</v>
      </c>
      <c r="F101" s="23" t="s">
        <v>192</v>
      </c>
      <c r="G101" s="16" t="s">
        <v>98</v>
      </c>
      <c r="H101" s="16" t="s">
        <v>99</v>
      </c>
      <c r="I101" s="16" t="s">
        <v>100</v>
      </c>
      <c r="J101" s="24">
        <v>0.58333333333333404</v>
      </c>
      <c r="K101" s="21">
        <v>14.31</v>
      </c>
      <c r="L101" s="22">
        <v>0.5866203703703704</v>
      </c>
      <c r="M101" s="22">
        <v>0.5866203703703704</v>
      </c>
      <c r="N101" s="20">
        <f t="shared" si="0"/>
        <v>0</v>
      </c>
      <c r="O101" s="19" t="s">
        <v>106</v>
      </c>
      <c r="P101" s="19" t="s">
        <v>107</v>
      </c>
      <c r="Q101" s="17">
        <f t="shared" si="1"/>
        <v>0.58333333333333404</v>
      </c>
      <c r="R101" s="19" t="s">
        <v>101</v>
      </c>
      <c r="S101" s="19" t="s">
        <v>102</v>
      </c>
      <c r="T101" s="19" t="s">
        <v>103</v>
      </c>
      <c r="U101" s="12" t="s">
        <v>131</v>
      </c>
      <c r="V101" s="12">
        <v>37</v>
      </c>
      <c r="W101" s="12">
        <v>2.7</v>
      </c>
      <c r="X101">
        <v>1</v>
      </c>
      <c r="Y101" s="12"/>
      <c r="Z101" s="12"/>
      <c r="AA101" s="12"/>
      <c r="AB101" s="12"/>
      <c r="AC101" s="12"/>
      <c r="AD101" s="12"/>
      <c r="AF101" s="12"/>
      <c r="AG101" s="12"/>
      <c r="AH101" s="12" t="s">
        <v>213</v>
      </c>
      <c r="AI101" s="12"/>
      <c r="AJ101" s="12"/>
      <c r="AK101" s="12"/>
    </row>
    <row r="102" spans="1:37">
      <c r="A102" s="14" t="s">
        <v>104</v>
      </c>
      <c r="B102" s="14">
        <v>2012</v>
      </c>
      <c r="C102" s="14" t="s">
        <v>96</v>
      </c>
      <c r="D102" s="14" t="s">
        <v>97</v>
      </c>
      <c r="E102" s="16">
        <v>41082</v>
      </c>
      <c r="F102" s="16" t="s">
        <v>214</v>
      </c>
      <c r="G102" s="16" t="s">
        <v>98</v>
      </c>
      <c r="H102" s="16" t="s">
        <v>99</v>
      </c>
      <c r="I102" s="16" t="s">
        <v>100</v>
      </c>
      <c r="J102" s="17">
        <v>0.46875</v>
      </c>
      <c r="K102" s="21">
        <v>10.270000000000001</v>
      </c>
      <c r="L102" s="22">
        <v>0.46162037037037035</v>
      </c>
      <c r="M102" s="22">
        <v>0.46162037037037035</v>
      </c>
      <c r="N102" s="20">
        <f t="shared" si="0"/>
        <v>0</v>
      </c>
      <c r="O102" s="19" t="s">
        <v>106</v>
      </c>
      <c r="P102" s="19" t="s">
        <v>107</v>
      </c>
      <c r="Q102" s="17">
        <f t="shared" si="1"/>
        <v>0.46875</v>
      </c>
      <c r="R102" s="19" t="s">
        <v>101</v>
      </c>
      <c r="S102" s="19" t="s">
        <v>102</v>
      </c>
      <c r="T102" s="19" t="s">
        <v>103</v>
      </c>
      <c r="U102" s="12" t="s">
        <v>131</v>
      </c>
      <c r="V102" s="12">
        <v>372</v>
      </c>
      <c r="W102" s="12">
        <v>545</v>
      </c>
      <c r="X102">
        <v>1</v>
      </c>
      <c r="Y102" t="s">
        <v>135</v>
      </c>
      <c r="AE102" t="s">
        <v>133</v>
      </c>
      <c r="AH102" t="s">
        <v>215</v>
      </c>
    </row>
    <row r="103" spans="1:37">
      <c r="A103" s="14" t="s">
        <v>104</v>
      </c>
      <c r="B103" s="14">
        <v>2012</v>
      </c>
      <c r="C103" s="14" t="s">
        <v>96</v>
      </c>
      <c r="D103" s="14" t="s">
        <v>97</v>
      </c>
      <c r="E103" s="16">
        <v>41082</v>
      </c>
      <c r="F103" s="16" t="s">
        <v>214</v>
      </c>
      <c r="G103" s="16" t="s">
        <v>98</v>
      </c>
      <c r="H103" s="16" t="s">
        <v>99</v>
      </c>
      <c r="I103" s="16" t="s">
        <v>100</v>
      </c>
      <c r="J103" s="17">
        <v>0.46875</v>
      </c>
      <c r="K103" s="21">
        <v>10.270000000000001</v>
      </c>
      <c r="L103" s="22">
        <v>0.46162037037037035</v>
      </c>
      <c r="M103" s="22">
        <v>0.46162037037037035</v>
      </c>
      <c r="N103" s="20">
        <f t="shared" si="0"/>
        <v>0</v>
      </c>
      <c r="O103" s="19" t="s">
        <v>106</v>
      </c>
      <c r="P103" s="19" t="s">
        <v>107</v>
      </c>
      <c r="Q103" s="17">
        <f t="shared" si="1"/>
        <v>0.46875</v>
      </c>
      <c r="R103" s="19" t="s">
        <v>101</v>
      </c>
      <c r="S103" s="19" t="s">
        <v>102</v>
      </c>
      <c r="T103" s="19" t="s">
        <v>103</v>
      </c>
      <c r="U103" s="12" t="s">
        <v>131</v>
      </c>
      <c r="V103" s="12">
        <v>86</v>
      </c>
      <c r="W103" s="12">
        <v>5</v>
      </c>
      <c r="X103">
        <v>1</v>
      </c>
    </row>
    <row r="104" spans="1:37">
      <c r="A104" s="14" t="s">
        <v>104</v>
      </c>
      <c r="B104" s="14">
        <v>2012</v>
      </c>
      <c r="C104" s="14" t="s">
        <v>96</v>
      </c>
      <c r="D104" s="14" t="s">
        <v>97</v>
      </c>
      <c r="E104" s="16">
        <v>41082</v>
      </c>
      <c r="F104" s="16" t="s">
        <v>214</v>
      </c>
      <c r="G104" s="16" t="s">
        <v>98</v>
      </c>
      <c r="H104" s="16" t="s">
        <v>99</v>
      </c>
      <c r="I104" s="16" t="s">
        <v>100</v>
      </c>
      <c r="J104" s="17">
        <v>0.46875</v>
      </c>
      <c r="K104" s="21">
        <v>10.270000000000001</v>
      </c>
      <c r="L104" s="22">
        <v>0.46162037037037035</v>
      </c>
      <c r="M104" s="22">
        <v>0.46162037037037035</v>
      </c>
      <c r="N104" s="20">
        <f t="shared" si="0"/>
        <v>0</v>
      </c>
      <c r="O104" s="19" t="s">
        <v>106</v>
      </c>
      <c r="P104" s="19" t="s">
        <v>107</v>
      </c>
      <c r="Q104" s="17">
        <f t="shared" si="1"/>
        <v>0.46875</v>
      </c>
      <c r="R104" s="19" t="s">
        <v>101</v>
      </c>
      <c r="S104" s="19" t="s">
        <v>102</v>
      </c>
      <c r="T104" s="19" t="s">
        <v>103</v>
      </c>
      <c r="U104" s="12" t="s">
        <v>131</v>
      </c>
      <c r="V104" s="12">
        <v>91</v>
      </c>
      <c r="W104" s="12">
        <v>7</v>
      </c>
      <c r="X104">
        <v>1</v>
      </c>
    </row>
    <row r="105" spans="1:37">
      <c r="A105" s="14" t="s">
        <v>104</v>
      </c>
      <c r="B105" s="14">
        <v>2012</v>
      </c>
      <c r="C105" s="14" t="s">
        <v>96</v>
      </c>
      <c r="D105" s="14" t="s">
        <v>97</v>
      </c>
      <c r="E105" s="16">
        <v>41084</v>
      </c>
      <c r="F105" s="16" t="s">
        <v>90</v>
      </c>
      <c r="G105" s="16" t="s">
        <v>98</v>
      </c>
      <c r="H105" s="16" t="s">
        <v>99</v>
      </c>
      <c r="I105" s="16" t="s">
        <v>100</v>
      </c>
      <c r="J105" s="17">
        <v>0.41666666666666702</v>
      </c>
      <c r="K105" s="21">
        <v>12.450000000000001</v>
      </c>
      <c r="L105" s="22">
        <v>0.41995370370370372</v>
      </c>
      <c r="M105" s="22">
        <v>0.41995370370370372</v>
      </c>
      <c r="N105" s="20">
        <f t="shared" ref="N105:N164" si="2">(28.825)*AL105^4.4306</f>
        <v>0</v>
      </c>
      <c r="O105" s="19" t="s">
        <v>106</v>
      </c>
      <c r="P105" s="19" t="s">
        <v>107</v>
      </c>
      <c r="Q105" s="17">
        <f t="shared" si="1"/>
        <v>0.41666666666666702</v>
      </c>
      <c r="R105" s="19" t="s">
        <v>101</v>
      </c>
      <c r="S105" s="19" t="s">
        <v>102</v>
      </c>
      <c r="T105" s="19" t="s">
        <v>103</v>
      </c>
      <c r="U105" s="12" t="s">
        <v>131</v>
      </c>
      <c r="V105" s="12">
        <v>95</v>
      </c>
      <c r="W105" s="12">
        <v>6</v>
      </c>
      <c r="X105">
        <v>1</v>
      </c>
      <c r="AH105" t="s">
        <v>216</v>
      </c>
    </row>
    <row r="106" spans="1:37">
      <c r="A106" s="14" t="s">
        <v>104</v>
      </c>
      <c r="B106" s="14">
        <v>2012</v>
      </c>
      <c r="C106" s="14" t="s">
        <v>96</v>
      </c>
      <c r="D106" s="14" t="s">
        <v>97</v>
      </c>
      <c r="E106" s="16">
        <v>41084</v>
      </c>
      <c r="F106" s="16" t="s">
        <v>90</v>
      </c>
      <c r="G106" s="16" t="s">
        <v>98</v>
      </c>
      <c r="H106" s="16" t="s">
        <v>99</v>
      </c>
      <c r="I106" s="16" t="s">
        <v>100</v>
      </c>
      <c r="J106" s="17">
        <v>0.41666666666666702</v>
      </c>
      <c r="K106" s="21">
        <v>12.450000000000001</v>
      </c>
      <c r="L106" s="22">
        <v>0.41995370370370372</v>
      </c>
      <c r="M106" s="22">
        <v>0.41995370370370372</v>
      </c>
      <c r="N106" s="20">
        <f t="shared" si="2"/>
        <v>0</v>
      </c>
      <c r="O106" s="19" t="s">
        <v>106</v>
      </c>
      <c r="P106" s="19" t="s">
        <v>107</v>
      </c>
      <c r="Q106" s="17">
        <f t="shared" ref="Q106:Q165" si="3">J106</f>
        <v>0.41666666666666702</v>
      </c>
      <c r="R106" s="19" t="s">
        <v>101</v>
      </c>
      <c r="S106" s="19" t="s">
        <v>102</v>
      </c>
      <c r="T106" s="19" t="s">
        <v>103</v>
      </c>
      <c r="U106" s="12" t="s">
        <v>131</v>
      </c>
      <c r="V106" s="12">
        <v>93</v>
      </c>
      <c r="W106" s="12">
        <v>4.5</v>
      </c>
      <c r="X106">
        <v>1</v>
      </c>
      <c r="AH106" t="s">
        <v>217</v>
      </c>
    </row>
    <row r="107" spans="1:37">
      <c r="A107" s="14" t="s">
        <v>104</v>
      </c>
      <c r="B107" s="14">
        <v>2012</v>
      </c>
      <c r="C107" s="14" t="s">
        <v>96</v>
      </c>
      <c r="D107" s="14" t="s">
        <v>97</v>
      </c>
      <c r="E107" s="16">
        <v>41084</v>
      </c>
      <c r="F107" s="16" t="s">
        <v>90</v>
      </c>
      <c r="G107" s="16" t="s">
        <v>98</v>
      </c>
      <c r="H107" s="16" t="s">
        <v>99</v>
      </c>
      <c r="I107" s="16" t="s">
        <v>100</v>
      </c>
      <c r="J107" s="17">
        <v>0.41666666666666702</v>
      </c>
      <c r="K107" s="21">
        <v>12.450000000000001</v>
      </c>
      <c r="L107" s="22">
        <v>0.41995370370370372</v>
      </c>
      <c r="M107" s="22">
        <v>0.41995370370370372</v>
      </c>
      <c r="N107" s="20">
        <f t="shared" si="2"/>
        <v>0</v>
      </c>
      <c r="O107" s="19" t="s">
        <v>106</v>
      </c>
      <c r="P107" s="19" t="s">
        <v>107</v>
      </c>
      <c r="Q107" s="17">
        <f t="shared" si="3"/>
        <v>0.41666666666666702</v>
      </c>
      <c r="R107" s="19" t="s">
        <v>101</v>
      </c>
      <c r="S107" s="19" t="s">
        <v>102</v>
      </c>
      <c r="T107" s="19" t="s">
        <v>103</v>
      </c>
      <c r="U107" s="12" t="s">
        <v>131</v>
      </c>
      <c r="V107" s="12">
        <v>360</v>
      </c>
      <c r="W107" s="12">
        <v>391</v>
      </c>
      <c r="X107">
        <v>1</v>
      </c>
      <c r="Y107" t="s">
        <v>132</v>
      </c>
      <c r="AB107" t="s">
        <v>150</v>
      </c>
      <c r="AE107" t="s">
        <v>133</v>
      </c>
      <c r="AG107" t="s">
        <v>260</v>
      </c>
      <c r="AH107" t="s">
        <v>218</v>
      </c>
    </row>
    <row r="108" spans="1:37">
      <c r="A108" s="14" t="s">
        <v>104</v>
      </c>
      <c r="B108" s="14">
        <v>2012</v>
      </c>
      <c r="C108" s="14" t="s">
        <v>96</v>
      </c>
      <c r="D108" s="14" t="s">
        <v>97</v>
      </c>
      <c r="E108" s="16">
        <v>41084</v>
      </c>
      <c r="F108" s="16" t="s">
        <v>90</v>
      </c>
      <c r="G108" s="16" t="s">
        <v>98</v>
      </c>
      <c r="H108" s="16" t="s">
        <v>99</v>
      </c>
      <c r="I108" s="16" t="s">
        <v>100</v>
      </c>
      <c r="J108" s="17">
        <v>0.41666666666666702</v>
      </c>
      <c r="K108" s="21">
        <v>12.450000000000001</v>
      </c>
      <c r="L108" s="22">
        <v>0.41995370370370372</v>
      </c>
      <c r="M108" s="22">
        <v>0.41995370370370372</v>
      </c>
      <c r="N108" s="20">
        <f t="shared" si="2"/>
        <v>0</v>
      </c>
      <c r="O108" s="19" t="s">
        <v>106</v>
      </c>
      <c r="P108" s="19" t="s">
        <v>107</v>
      </c>
      <c r="Q108" s="17">
        <f t="shared" si="3"/>
        <v>0.41666666666666702</v>
      </c>
      <c r="R108" s="19" t="s">
        <v>101</v>
      </c>
      <c r="S108" s="19" t="s">
        <v>102</v>
      </c>
      <c r="T108" s="19" t="s">
        <v>103</v>
      </c>
      <c r="U108" s="12" t="s">
        <v>155</v>
      </c>
      <c r="V108" s="12">
        <v>150</v>
      </c>
      <c r="W108" s="12">
        <v>30</v>
      </c>
      <c r="X108">
        <v>1</v>
      </c>
      <c r="AE108" t="s">
        <v>133</v>
      </c>
    </row>
    <row r="109" spans="1:37">
      <c r="A109" s="14" t="s">
        <v>104</v>
      </c>
      <c r="B109" s="14">
        <v>2012</v>
      </c>
      <c r="C109" s="14" t="s">
        <v>96</v>
      </c>
      <c r="D109" s="14" t="s">
        <v>97</v>
      </c>
      <c r="E109" s="16">
        <v>41085</v>
      </c>
      <c r="F109" s="16" t="s">
        <v>219</v>
      </c>
      <c r="G109" s="16" t="s">
        <v>98</v>
      </c>
      <c r="H109" s="16" t="s">
        <v>99</v>
      </c>
      <c r="I109" s="16" t="s">
        <v>100</v>
      </c>
      <c r="J109" s="17">
        <v>0.55555555555555558</v>
      </c>
      <c r="K109" s="21">
        <v>14.940000000000001</v>
      </c>
      <c r="L109" s="19" t="s">
        <v>105</v>
      </c>
      <c r="M109" s="22">
        <v>0.54495370370370366</v>
      </c>
      <c r="N109" s="20">
        <f t="shared" si="2"/>
        <v>0</v>
      </c>
      <c r="O109" s="19" t="s">
        <v>106</v>
      </c>
      <c r="P109" s="19" t="s">
        <v>107</v>
      </c>
      <c r="Q109" s="17">
        <f t="shared" si="3"/>
        <v>0.55555555555555558</v>
      </c>
      <c r="R109" s="19" t="s">
        <v>101</v>
      </c>
      <c r="S109" s="19" t="s">
        <v>102</v>
      </c>
      <c r="T109" s="19" t="s">
        <v>103</v>
      </c>
      <c r="U109" s="12" t="s">
        <v>131</v>
      </c>
      <c r="V109" s="12">
        <v>168</v>
      </c>
      <c r="W109" s="12">
        <v>42</v>
      </c>
      <c r="X109">
        <v>1</v>
      </c>
      <c r="AE109" t="s">
        <v>133</v>
      </c>
      <c r="AH109" t="s">
        <v>220</v>
      </c>
    </row>
    <row r="110" spans="1:37">
      <c r="A110" s="14" t="s">
        <v>104</v>
      </c>
      <c r="B110" s="14">
        <v>2012</v>
      </c>
      <c r="C110" s="14" t="s">
        <v>96</v>
      </c>
      <c r="D110" s="14" t="s">
        <v>97</v>
      </c>
      <c r="E110" s="16">
        <v>41085</v>
      </c>
      <c r="F110" s="16" t="s">
        <v>219</v>
      </c>
      <c r="G110" s="16" t="s">
        <v>98</v>
      </c>
      <c r="H110" s="16" t="s">
        <v>99</v>
      </c>
      <c r="I110" s="16" t="s">
        <v>100</v>
      </c>
      <c r="J110" s="17">
        <v>0.55555555555555558</v>
      </c>
      <c r="K110" s="21">
        <v>14.940000000000001</v>
      </c>
      <c r="L110" s="19" t="s">
        <v>105</v>
      </c>
      <c r="M110" s="22">
        <v>0.54495370370370366</v>
      </c>
      <c r="N110" s="20">
        <f t="shared" si="2"/>
        <v>0</v>
      </c>
      <c r="O110" s="19" t="s">
        <v>106</v>
      </c>
      <c r="P110" s="19" t="s">
        <v>107</v>
      </c>
      <c r="Q110" s="17">
        <f t="shared" si="3"/>
        <v>0.55555555555555558</v>
      </c>
      <c r="R110" s="19" t="s">
        <v>101</v>
      </c>
      <c r="S110" s="19" t="s">
        <v>102</v>
      </c>
      <c r="T110" s="19" t="s">
        <v>103</v>
      </c>
      <c r="U110" s="12" t="s">
        <v>131</v>
      </c>
      <c r="V110" s="12">
        <v>86</v>
      </c>
      <c r="W110" s="12">
        <v>6</v>
      </c>
      <c r="X110">
        <v>1</v>
      </c>
    </row>
    <row r="111" spans="1:37">
      <c r="A111" s="14" t="s">
        <v>104</v>
      </c>
      <c r="B111" s="14">
        <v>2012</v>
      </c>
      <c r="C111" s="14" t="s">
        <v>96</v>
      </c>
      <c r="D111" s="14" t="s">
        <v>97</v>
      </c>
      <c r="E111" s="16">
        <v>41085</v>
      </c>
      <c r="F111" s="16" t="s">
        <v>219</v>
      </c>
      <c r="G111" s="16" t="s">
        <v>98</v>
      </c>
      <c r="H111" s="16" t="s">
        <v>99</v>
      </c>
      <c r="I111" s="16" t="s">
        <v>100</v>
      </c>
      <c r="J111" s="17">
        <v>0.55555555555555602</v>
      </c>
      <c r="K111" s="21">
        <v>14.940000000000001</v>
      </c>
      <c r="L111" s="19" t="s">
        <v>105</v>
      </c>
      <c r="M111" s="22">
        <v>0.54495370370370366</v>
      </c>
      <c r="N111" s="20">
        <f t="shared" si="2"/>
        <v>0</v>
      </c>
      <c r="O111" s="19" t="s">
        <v>106</v>
      </c>
      <c r="P111" s="19" t="s">
        <v>107</v>
      </c>
      <c r="Q111" s="17">
        <f t="shared" si="3"/>
        <v>0.55555555555555602</v>
      </c>
      <c r="R111" s="19" t="s">
        <v>101</v>
      </c>
      <c r="S111" s="19" t="s">
        <v>102</v>
      </c>
      <c r="T111" s="19" t="s">
        <v>103</v>
      </c>
      <c r="U111" s="12" t="s">
        <v>131</v>
      </c>
      <c r="V111" s="12">
        <v>290</v>
      </c>
      <c r="W111" s="12">
        <v>267</v>
      </c>
      <c r="X111">
        <v>1</v>
      </c>
      <c r="AE111" t="s">
        <v>133</v>
      </c>
      <c r="AH111" t="s">
        <v>221</v>
      </c>
    </row>
    <row r="112" spans="1:37">
      <c r="A112" s="14" t="s">
        <v>104</v>
      </c>
      <c r="B112" s="14">
        <v>2012</v>
      </c>
      <c r="C112" s="14" t="s">
        <v>96</v>
      </c>
      <c r="D112" s="14" t="s">
        <v>97</v>
      </c>
      <c r="E112" s="16">
        <v>41087</v>
      </c>
      <c r="F112" s="16" t="s">
        <v>222</v>
      </c>
      <c r="G112" s="16" t="s">
        <v>98</v>
      </c>
      <c r="H112" s="16" t="s">
        <v>99</v>
      </c>
      <c r="I112" s="16" t="s">
        <v>100</v>
      </c>
      <c r="J112" s="17">
        <v>0.57291666666666663</v>
      </c>
      <c r="K112" s="21">
        <v>13.07</v>
      </c>
      <c r="L112" s="19" t="s">
        <v>105</v>
      </c>
      <c r="M112" s="22">
        <v>0.56578703703703703</v>
      </c>
      <c r="N112" s="20">
        <f t="shared" si="2"/>
        <v>0</v>
      </c>
      <c r="O112" s="19" t="s">
        <v>106</v>
      </c>
      <c r="P112" s="19" t="s">
        <v>107</v>
      </c>
      <c r="Q112" s="17">
        <f t="shared" si="3"/>
        <v>0.57291666666666663</v>
      </c>
      <c r="R112" s="19" t="s">
        <v>101</v>
      </c>
      <c r="S112" s="19" t="s">
        <v>102</v>
      </c>
      <c r="T112" s="19" t="s">
        <v>103</v>
      </c>
      <c r="U112" s="12" t="s">
        <v>131</v>
      </c>
      <c r="V112">
        <v>143</v>
      </c>
      <c r="W112">
        <v>23</v>
      </c>
      <c r="X112">
        <v>1</v>
      </c>
      <c r="AE112" t="s">
        <v>133</v>
      </c>
      <c r="AH112" t="s">
        <v>223</v>
      </c>
    </row>
    <row r="113" spans="1:34">
      <c r="A113" s="14" t="s">
        <v>104</v>
      </c>
      <c r="B113" s="14">
        <v>2012</v>
      </c>
      <c r="C113" s="14" t="s">
        <v>96</v>
      </c>
      <c r="D113" s="14" t="s">
        <v>97</v>
      </c>
      <c r="E113" s="16">
        <v>41087</v>
      </c>
      <c r="F113" s="16" t="s">
        <v>222</v>
      </c>
      <c r="G113" s="16" t="s">
        <v>98</v>
      </c>
      <c r="H113" s="16" t="s">
        <v>99</v>
      </c>
      <c r="I113" s="16" t="s">
        <v>100</v>
      </c>
      <c r="J113" s="17">
        <v>0.57291666666666696</v>
      </c>
      <c r="K113" s="21">
        <v>13.07</v>
      </c>
      <c r="L113" s="19" t="s">
        <v>105</v>
      </c>
      <c r="M113" s="22">
        <v>0.56578703703703703</v>
      </c>
      <c r="N113" s="20">
        <f t="shared" si="2"/>
        <v>0</v>
      </c>
      <c r="O113" s="19" t="s">
        <v>106</v>
      </c>
      <c r="P113" s="19" t="s">
        <v>107</v>
      </c>
      <c r="Q113" s="17">
        <f t="shared" si="3"/>
        <v>0.57291666666666696</v>
      </c>
      <c r="R113" s="19" t="s">
        <v>101</v>
      </c>
      <c r="S113" s="19" t="s">
        <v>102</v>
      </c>
      <c r="T113" s="19" t="s">
        <v>103</v>
      </c>
      <c r="U113" s="12" t="s">
        <v>155</v>
      </c>
      <c r="V113">
        <v>165</v>
      </c>
      <c r="W113">
        <v>50</v>
      </c>
      <c r="X113">
        <v>1</v>
      </c>
      <c r="AE113" t="s">
        <v>133</v>
      </c>
    </row>
    <row r="114" spans="1:34">
      <c r="A114" s="14" t="s">
        <v>104</v>
      </c>
      <c r="B114" s="14">
        <v>2012</v>
      </c>
      <c r="C114" s="14" t="s">
        <v>96</v>
      </c>
      <c r="D114" s="14" t="s">
        <v>97</v>
      </c>
      <c r="E114" s="16">
        <v>41087</v>
      </c>
      <c r="F114" s="16" t="s">
        <v>222</v>
      </c>
      <c r="G114" s="16" t="s">
        <v>98</v>
      </c>
      <c r="H114" s="16" t="s">
        <v>99</v>
      </c>
      <c r="I114" s="16" t="s">
        <v>100</v>
      </c>
      <c r="J114" s="17">
        <v>0.57291666666666696</v>
      </c>
      <c r="K114" s="21">
        <v>13.07</v>
      </c>
      <c r="L114" s="19" t="s">
        <v>105</v>
      </c>
      <c r="M114" s="22">
        <v>0.56578703703703703</v>
      </c>
      <c r="N114" s="20">
        <f t="shared" si="2"/>
        <v>0</v>
      </c>
      <c r="O114" s="19" t="s">
        <v>106</v>
      </c>
      <c r="P114" s="19" t="s">
        <v>107</v>
      </c>
      <c r="Q114" s="17">
        <f t="shared" si="3"/>
        <v>0.57291666666666696</v>
      </c>
      <c r="R114" s="19" t="s">
        <v>101</v>
      </c>
      <c r="S114" s="19" t="s">
        <v>102</v>
      </c>
      <c r="T114" s="19" t="s">
        <v>103</v>
      </c>
      <c r="U114" s="12" t="s">
        <v>131</v>
      </c>
      <c r="V114">
        <v>106</v>
      </c>
      <c r="W114">
        <v>10</v>
      </c>
      <c r="X114">
        <v>1</v>
      </c>
      <c r="AE114" t="s">
        <v>133</v>
      </c>
    </row>
    <row r="115" spans="1:34">
      <c r="A115" s="14" t="s">
        <v>104</v>
      </c>
      <c r="B115" s="14">
        <v>2012</v>
      </c>
      <c r="C115" s="14" t="s">
        <v>96</v>
      </c>
      <c r="D115" s="14" t="s">
        <v>97</v>
      </c>
      <c r="E115" s="23">
        <v>41088</v>
      </c>
      <c r="F115" s="23" t="s">
        <v>224</v>
      </c>
      <c r="G115" s="16" t="s">
        <v>98</v>
      </c>
      <c r="H115" s="16" t="s">
        <v>99</v>
      </c>
      <c r="I115" s="16" t="s">
        <v>100</v>
      </c>
      <c r="J115" s="17">
        <v>0.65277777777777779</v>
      </c>
      <c r="K115" s="21">
        <v>13.38</v>
      </c>
      <c r="L115" s="22">
        <v>0.6491203703703704</v>
      </c>
      <c r="M115" s="22">
        <v>0.6491203703703704</v>
      </c>
      <c r="N115" s="20">
        <f t="shared" si="2"/>
        <v>0</v>
      </c>
      <c r="O115" s="19" t="s">
        <v>106</v>
      </c>
      <c r="P115" s="19" t="s">
        <v>107</v>
      </c>
      <c r="Q115" s="17">
        <f t="shared" si="3"/>
        <v>0.65277777777777779</v>
      </c>
      <c r="R115" s="19" t="s">
        <v>101</v>
      </c>
      <c r="S115" s="19" t="s">
        <v>102</v>
      </c>
      <c r="T115" s="19" t="s">
        <v>103</v>
      </c>
      <c r="U115" s="12" t="s">
        <v>131</v>
      </c>
      <c r="V115">
        <v>95</v>
      </c>
      <c r="W115">
        <v>8</v>
      </c>
      <c r="X115">
        <v>1</v>
      </c>
    </row>
    <row r="116" spans="1:34">
      <c r="A116" s="14" t="s">
        <v>104</v>
      </c>
      <c r="B116" s="14">
        <v>2012</v>
      </c>
      <c r="C116" s="14" t="s">
        <v>96</v>
      </c>
      <c r="D116" s="14" t="s">
        <v>97</v>
      </c>
      <c r="E116" s="16">
        <v>41088</v>
      </c>
      <c r="F116" s="23" t="s">
        <v>224</v>
      </c>
      <c r="G116" s="16" t="s">
        <v>98</v>
      </c>
      <c r="H116" s="16" t="s">
        <v>99</v>
      </c>
      <c r="I116" s="16" t="s">
        <v>100</v>
      </c>
      <c r="J116" s="17">
        <v>0.65277777777777779</v>
      </c>
      <c r="K116" s="21">
        <v>13.38</v>
      </c>
      <c r="L116" s="22">
        <v>0.6491203703703704</v>
      </c>
      <c r="M116" s="22">
        <v>0.6491203703703704</v>
      </c>
      <c r="N116" s="20">
        <f t="shared" si="2"/>
        <v>0</v>
      </c>
      <c r="O116" s="19" t="s">
        <v>106</v>
      </c>
      <c r="P116" s="19" t="s">
        <v>107</v>
      </c>
      <c r="Q116" s="17">
        <f t="shared" si="3"/>
        <v>0.65277777777777779</v>
      </c>
      <c r="R116" s="19" t="s">
        <v>101</v>
      </c>
      <c r="S116" s="19" t="s">
        <v>102</v>
      </c>
      <c r="T116" s="19" t="s">
        <v>103</v>
      </c>
      <c r="U116" s="12" t="s">
        <v>131</v>
      </c>
      <c r="V116">
        <v>101</v>
      </c>
      <c r="W116">
        <v>10</v>
      </c>
      <c r="X116">
        <v>1</v>
      </c>
      <c r="AE116" t="s">
        <v>133</v>
      </c>
    </row>
    <row r="117" spans="1:34">
      <c r="A117" s="14" t="s">
        <v>104</v>
      </c>
      <c r="B117" s="14">
        <v>2012</v>
      </c>
      <c r="C117" s="14" t="s">
        <v>96</v>
      </c>
      <c r="D117" s="14" t="s">
        <v>97</v>
      </c>
      <c r="E117" s="16">
        <v>41089</v>
      </c>
      <c r="F117" s="16" t="s">
        <v>202</v>
      </c>
      <c r="G117" s="16" t="s">
        <v>98</v>
      </c>
      <c r="H117" s="16" t="s">
        <v>99</v>
      </c>
      <c r="I117" s="16" t="s">
        <v>100</v>
      </c>
      <c r="J117" s="17">
        <v>0.58333333333333304</v>
      </c>
      <c r="K117" s="21">
        <v>11.98</v>
      </c>
      <c r="L117" s="19" t="s">
        <v>105</v>
      </c>
      <c r="M117" s="22">
        <v>0.54495370370370366</v>
      </c>
      <c r="N117" s="20">
        <f t="shared" si="2"/>
        <v>0</v>
      </c>
      <c r="O117" s="19" t="s">
        <v>106</v>
      </c>
      <c r="P117" s="19" t="s">
        <v>107</v>
      </c>
      <c r="Q117" s="17">
        <f t="shared" si="3"/>
        <v>0.58333333333333304</v>
      </c>
      <c r="R117" s="19" t="s">
        <v>101</v>
      </c>
      <c r="S117" s="19" t="s">
        <v>102</v>
      </c>
      <c r="T117" s="19" t="s">
        <v>103</v>
      </c>
      <c r="U117" s="12" t="s">
        <v>131</v>
      </c>
      <c r="V117">
        <v>151</v>
      </c>
      <c r="W117">
        <v>34</v>
      </c>
      <c r="X117">
        <v>1</v>
      </c>
      <c r="AE117" t="s">
        <v>133</v>
      </c>
      <c r="AH117" t="s">
        <v>225</v>
      </c>
    </row>
    <row r="118" spans="1:34">
      <c r="A118" s="14" t="s">
        <v>104</v>
      </c>
      <c r="B118" s="14">
        <v>2012</v>
      </c>
      <c r="C118" s="14" t="s">
        <v>96</v>
      </c>
      <c r="D118" s="14" t="s">
        <v>97</v>
      </c>
      <c r="E118" s="16">
        <v>41089</v>
      </c>
      <c r="F118" s="16" t="s">
        <v>202</v>
      </c>
      <c r="G118" s="16" t="s">
        <v>98</v>
      </c>
      <c r="H118" s="16" t="s">
        <v>99</v>
      </c>
      <c r="I118" s="16" t="s">
        <v>100</v>
      </c>
      <c r="J118" s="17">
        <v>0.58333333333333337</v>
      </c>
      <c r="K118" s="21">
        <v>11.98</v>
      </c>
      <c r="L118" s="19" t="s">
        <v>105</v>
      </c>
      <c r="M118" s="22">
        <v>0.54495370370370366</v>
      </c>
      <c r="N118" s="20">
        <f t="shared" si="2"/>
        <v>0</v>
      </c>
      <c r="O118" s="19" t="s">
        <v>106</v>
      </c>
      <c r="P118" s="19" t="s">
        <v>107</v>
      </c>
      <c r="Q118" s="17">
        <f t="shared" si="3"/>
        <v>0.58333333333333337</v>
      </c>
      <c r="R118" s="19" t="s">
        <v>101</v>
      </c>
      <c r="S118" s="19" t="s">
        <v>102</v>
      </c>
      <c r="T118" s="19" t="s">
        <v>103</v>
      </c>
      <c r="U118" s="12" t="s">
        <v>131</v>
      </c>
      <c r="V118">
        <v>68</v>
      </c>
      <c r="W118">
        <v>2.6</v>
      </c>
      <c r="X118">
        <v>1</v>
      </c>
    </row>
    <row r="119" spans="1:34">
      <c r="A119" s="14" t="s">
        <v>104</v>
      </c>
      <c r="B119" s="14">
        <v>2012</v>
      </c>
      <c r="C119" s="14" t="s">
        <v>96</v>
      </c>
      <c r="D119" s="14" t="s">
        <v>97</v>
      </c>
      <c r="E119" s="23">
        <v>41089</v>
      </c>
      <c r="F119" s="16" t="s">
        <v>202</v>
      </c>
      <c r="G119" s="16" t="s">
        <v>98</v>
      </c>
      <c r="H119" s="16" t="s">
        <v>99</v>
      </c>
      <c r="I119" s="16" t="s">
        <v>100</v>
      </c>
      <c r="J119" s="17">
        <v>0.58333333333333337</v>
      </c>
      <c r="K119" s="21">
        <v>11.98</v>
      </c>
      <c r="L119" s="19" t="s">
        <v>105</v>
      </c>
      <c r="M119" s="22">
        <v>0.54495370370370366</v>
      </c>
      <c r="N119" s="20">
        <f t="shared" si="2"/>
        <v>0</v>
      </c>
      <c r="O119" s="19" t="s">
        <v>106</v>
      </c>
      <c r="P119" s="19" t="s">
        <v>107</v>
      </c>
      <c r="Q119" s="17">
        <f t="shared" si="3"/>
        <v>0.58333333333333337</v>
      </c>
      <c r="R119" s="19" t="s">
        <v>101</v>
      </c>
      <c r="S119" s="19" t="s">
        <v>102</v>
      </c>
      <c r="T119" s="19" t="s">
        <v>103</v>
      </c>
      <c r="U119" s="12" t="s">
        <v>131</v>
      </c>
      <c r="V119">
        <v>88</v>
      </c>
      <c r="W119">
        <v>8.8000000000000007</v>
      </c>
      <c r="X119">
        <v>1</v>
      </c>
      <c r="Z119" t="s">
        <v>150</v>
      </c>
    </row>
    <row r="120" spans="1:34">
      <c r="A120" s="14" t="s">
        <v>104</v>
      </c>
      <c r="B120" s="14">
        <v>2012</v>
      </c>
      <c r="C120" s="14" t="s">
        <v>96</v>
      </c>
      <c r="D120" s="14" t="s">
        <v>97</v>
      </c>
      <c r="E120" s="23">
        <v>41090</v>
      </c>
      <c r="F120" s="23" t="s">
        <v>90</v>
      </c>
      <c r="G120" s="16" t="s">
        <v>98</v>
      </c>
      <c r="H120" s="16" t="s">
        <v>99</v>
      </c>
      <c r="I120" s="16" t="s">
        <v>100</v>
      </c>
      <c r="J120" s="17">
        <v>0.41666666666666702</v>
      </c>
      <c r="K120" s="21">
        <v>11.83</v>
      </c>
      <c r="L120" s="19" t="s">
        <v>105</v>
      </c>
      <c r="M120" s="22">
        <v>0.41995370370370372</v>
      </c>
      <c r="N120" s="20">
        <f t="shared" si="2"/>
        <v>0</v>
      </c>
      <c r="O120" s="19" t="s">
        <v>106</v>
      </c>
      <c r="P120" s="19" t="s">
        <v>107</v>
      </c>
      <c r="Q120" s="17">
        <f t="shared" si="3"/>
        <v>0.41666666666666702</v>
      </c>
      <c r="R120" s="19" t="s">
        <v>101</v>
      </c>
      <c r="S120" s="19" t="s">
        <v>102</v>
      </c>
      <c r="T120" s="19" t="s">
        <v>103</v>
      </c>
      <c r="U120" s="12" t="s">
        <v>131</v>
      </c>
      <c r="V120">
        <v>103</v>
      </c>
      <c r="W120">
        <v>9.1999999999999993</v>
      </c>
      <c r="X120">
        <v>1</v>
      </c>
      <c r="AE120" t="s">
        <v>133</v>
      </c>
      <c r="AH120" t="s">
        <v>226</v>
      </c>
    </row>
    <row r="121" spans="1:34">
      <c r="A121" s="14" t="s">
        <v>104</v>
      </c>
      <c r="B121" s="14">
        <v>2012</v>
      </c>
      <c r="C121" s="14" t="s">
        <v>96</v>
      </c>
      <c r="D121" s="14" t="s">
        <v>97</v>
      </c>
      <c r="E121" s="16">
        <v>41090</v>
      </c>
      <c r="F121" s="23" t="s">
        <v>90</v>
      </c>
      <c r="G121" s="16" t="s">
        <v>98</v>
      </c>
      <c r="H121" s="16" t="s">
        <v>99</v>
      </c>
      <c r="I121" s="16" t="s">
        <v>100</v>
      </c>
      <c r="J121" s="17">
        <v>0.41666666666666702</v>
      </c>
      <c r="K121" s="21">
        <v>11.83</v>
      </c>
      <c r="L121" s="19" t="s">
        <v>105</v>
      </c>
      <c r="M121" s="22">
        <v>0.41995370370370372</v>
      </c>
      <c r="N121" s="20">
        <f t="shared" si="2"/>
        <v>0</v>
      </c>
      <c r="O121" s="19" t="s">
        <v>106</v>
      </c>
      <c r="P121" s="19" t="s">
        <v>107</v>
      </c>
      <c r="Q121" s="17">
        <f t="shared" si="3"/>
        <v>0.41666666666666702</v>
      </c>
      <c r="R121" s="19" t="s">
        <v>101</v>
      </c>
      <c r="S121" s="19" t="s">
        <v>102</v>
      </c>
      <c r="T121" s="19" t="s">
        <v>103</v>
      </c>
      <c r="U121" s="12" t="s">
        <v>131</v>
      </c>
      <c r="V121">
        <v>83</v>
      </c>
      <c r="W121">
        <v>5.2</v>
      </c>
      <c r="X121">
        <v>1</v>
      </c>
      <c r="AH121" t="s">
        <v>227</v>
      </c>
    </row>
    <row r="122" spans="1:34">
      <c r="A122" s="14" t="s">
        <v>104</v>
      </c>
      <c r="B122" s="14">
        <v>2012</v>
      </c>
      <c r="C122" s="14" t="s">
        <v>96</v>
      </c>
      <c r="D122" s="14" t="s">
        <v>97</v>
      </c>
      <c r="E122" s="23">
        <v>41090</v>
      </c>
      <c r="F122" s="23" t="s">
        <v>90</v>
      </c>
      <c r="G122" s="16" t="s">
        <v>98</v>
      </c>
      <c r="H122" s="16" t="s">
        <v>99</v>
      </c>
      <c r="I122" s="16" t="s">
        <v>100</v>
      </c>
      <c r="J122" s="17">
        <v>0.41666666666666702</v>
      </c>
      <c r="K122" s="21">
        <v>11.83</v>
      </c>
      <c r="L122" s="19" t="s">
        <v>105</v>
      </c>
      <c r="M122" s="22">
        <v>0.41995370370370372</v>
      </c>
      <c r="N122" s="20">
        <f t="shared" si="2"/>
        <v>0</v>
      </c>
      <c r="O122" s="19" t="s">
        <v>106</v>
      </c>
      <c r="P122" s="19" t="s">
        <v>107</v>
      </c>
      <c r="Q122" s="17">
        <f t="shared" si="3"/>
        <v>0.41666666666666702</v>
      </c>
      <c r="R122" s="19" t="s">
        <v>101</v>
      </c>
      <c r="S122" s="19" t="s">
        <v>102</v>
      </c>
      <c r="T122" s="19" t="s">
        <v>103</v>
      </c>
      <c r="U122" s="12" t="s">
        <v>131</v>
      </c>
      <c r="V122">
        <v>89</v>
      </c>
      <c r="W122">
        <v>6.8</v>
      </c>
      <c r="X122">
        <v>1</v>
      </c>
      <c r="AH122" t="s">
        <v>228</v>
      </c>
    </row>
    <row r="123" spans="1:34">
      <c r="A123" s="14" t="s">
        <v>104</v>
      </c>
      <c r="B123" s="14">
        <v>2012</v>
      </c>
      <c r="C123" s="14" t="s">
        <v>96</v>
      </c>
      <c r="D123" s="14" t="s">
        <v>97</v>
      </c>
      <c r="E123" s="16">
        <v>41090</v>
      </c>
      <c r="F123" s="23" t="s">
        <v>90</v>
      </c>
      <c r="G123" s="16" t="s">
        <v>98</v>
      </c>
      <c r="H123" s="16" t="s">
        <v>99</v>
      </c>
      <c r="I123" s="16" t="s">
        <v>100</v>
      </c>
      <c r="J123" s="17">
        <v>0.41666666666666702</v>
      </c>
      <c r="K123" s="21">
        <v>11.83</v>
      </c>
      <c r="L123" s="19" t="s">
        <v>105</v>
      </c>
      <c r="M123" s="22">
        <v>0.41995370370370372</v>
      </c>
      <c r="N123" s="20">
        <f t="shared" si="2"/>
        <v>0</v>
      </c>
      <c r="O123" s="19" t="s">
        <v>106</v>
      </c>
      <c r="P123" s="19" t="s">
        <v>107</v>
      </c>
      <c r="Q123" s="17">
        <f t="shared" si="3"/>
        <v>0.41666666666666702</v>
      </c>
      <c r="R123" s="19" t="s">
        <v>101</v>
      </c>
      <c r="S123" s="19" t="s">
        <v>102</v>
      </c>
      <c r="T123" s="19" t="s">
        <v>103</v>
      </c>
      <c r="U123" s="12" t="s">
        <v>131</v>
      </c>
      <c r="V123">
        <v>95</v>
      </c>
      <c r="W123">
        <v>8</v>
      </c>
      <c r="X123">
        <v>1</v>
      </c>
      <c r="AH123" t="s">
        <v>229</v>
      </c>
    </row>
    <row r="124" spans="1:34">
      <c r="A124" s="14" t="s">
        <v>104</v>
      </c>
      <c r="B124" s="14">
        <v>2012</v>
      </c>
      <c r="C124" s="14" t="s">
        <v>96</v>
      </c>
      <c r="D124" s="14" t="s">
        <v>97</v>
      </c>
      <c r="E124" s="23">
        <v>41090</v>
      </c>
      <c r="F124" s="23" t="s">
        <v>90</v>
      </c>
      <c r="G124" s="16" t="s">
        <v>98</v>
      </c>
      <c r="H124" s="16" t="s">
        <v>99</v>
      </c>
      <c r="I124" s="16" t="s">
        <v>100</v>
      </c>
      <c r="J124" s="17">
        <v>0.41666666666666702</v>
      </c>
      <c r="K124" s="21">
        <v>11.83</v>
      </c>
      <c r="L124" s="19" t="s">
        <v>105</v>
      </c>
      <c r="M124" s="22">
        <v>0.41995370370370372</v>
      </c>
      <c r="N124" s="20">
        <f t="shared" si="2"/>
        <v>0</v>
      </c>
      <c r="O124" s="19" t="s">
        <v>106</v>
      </c>
      <c r="P124" s="19" t="s">
        <v>107</v>
      </c>
      <c r="Q124" s="17">
        <f t="shared" si="3"/>
        <v>0.41666666666666702</v>
      </c>
      <c r="R124" s="19" t="s">
        <v>101</v>
      </c>
      <c r="S124" s="19" t="s">
        <v>102</v>
      </c>
      <c r="T124" s="19" t="s">
        <v>103</v>
      </c>
      <c r="U124" s="12" t="s">
        <v>131</v>
      </c>
      <c r="V124">
        <v>105</v>
      </c>
      <c r="W124">
        <v>10.1</v>
      </c>
      <c r="X124">
        <v>1</v>
      </c>
      <c r="AE124" t="s">
        <v>133</v>
      </c>
      <c r="AH124" t="s">
        <v>230</v>
      </c>
    </row>
    <row r="125" spans="1:34">
      <c r="A125" s="14" t="s">
        <v>104</v>
      </c>
      <c r="B125" s="14">
        <v>2012</v>
      </c>
      <c r="C125" s="14" t="s">
        <v>96</v>
      </c>
      <c r="D125" s="14" t="s">
        <v>97</v>
      </c>
      <c r="E125" s="16">
        <v>41090</v>
      </c>
      <c r="F125" s="23" t="s">
        <v>90</v>
      </c>
      <c r="G125" s="16" t="s">
        <v>98</v>
      </c>
      <c r="H125" s="16" t="s">
        <v>99</v>
      </c>
      <c r="I125" s="16" t="s">
        <v>100</v>
      </c>
      <c r="J125" s="17">
        <v>0.41666666666666702</v>
      </c>
      <c r="K125" s="21">
        <v>11.83</v>
      </c>
      <c r="L125" s="19" t="s">
        <v>105</v>
      </c>
      <c r="M125" s="22">
        <v>0.41995370370370372</v>
      </c>
      <c r="N125" s="20">
        <f t="shared" si="2"/>
        <v>0</v>
      </c>
      <c r="O125" s="19" t="s">
        <v>106</v>
      </c>
      <c r="P125" s="19" t="s">
        <v>107</v>
      </c>
      <c r="Q125" s="17">
        <f t="shared" si="3"/>
        <v>0.41666666666666702</v>
      </c>
      <c r="R125" s="19" t="s">
        <v>101</v>
      </c>
      <c r="S125" s="19" t="s">
        <v>102</v>
      </c>
      <c r="T125" s="19" t="s">
        <v>103</v>
      </c>
      <c r="U125" s="12" t="s">
        <v>131</v>
      </c>
      <c r="V125">
        <v>104</v>
      </c>
      <c r="W125">
        <v>9.3000000000000007</v>
      </c>
      <c r="X125">
        <v>1</v>
      </c>
      <c r="AE125" t="s">
        <v>133</v>
      </c>
      <c r="AH125" t="s">
        <v>231</v>
      </c>
    </row>
    <row r="126" spans="1:34">
      <c r="A126" s="14" t="s">
        <v>104</v>
      </c>
      <c r="B126" s="14">
        <v>2012</v>
      </c>
      <c r="C126" s="14" t="s">
        <v>96</v>
      </c>
      <c r="D126" s="14" t="s">
        <v>97</v>
      </c>
      <c r="E126" s="23">
        <v>41090</v>
      </c>
      <c r="F126" s="23" t="s">
        <v>90</v>
      </c>
      <c r="G126" s="16" t="s">
        <v>98</v>
      </c>
      <c r="H126" s="16" t="s">
        <v>99</v>
      </c>
      <c r="I126" s="16" t="s">
        <v>100</v>
      </c>
      <c r="J126" s="17">
        <v>0.41666666666666702</v>
      </c>
      <c r="K126" s="21">
        <v>11.83</v>
      </c>
      <c r="L126" s="19" t="s">
        <v>105</v>
      </c>
      <c r="M126" s="22">
        <v>0.41995370370370372</v>
      </c>
      <c r="N126" s="20">
        <f t="shared" si="2"/>
        <v>0</v>
      </c>
      <c r="O126" s="19" t="s">
        <v>106</v>
      </c>
      <c r="P126" s="19" t="s">
        <v>107</v>
      </c>
      <c r="Q126" s="17">
        <f t="shared" si="3"/>
        <v>0.41666666666666702</v>
      </c>
      <c r="R126" s="19" t="s">
        <v>101</v>
      </c>
      <c r="S126" s="19" t="s">
        <v>102</v>
      </c>
      <c r="T126" s="19" t="s">
        <v>103</v>
      </c>
      <c r="U126" s="12" t="s">
        <v>131</v>
      </c>
      <c r="V126">
        <v>81</v>
      </c>
      <c r="W126">
        <v>3.8</v>
      </c>
      <c r="X126">
        <v>1</v>
      </c>
      <c r="AH126" t="s">
        <v>232</v>
      </c>
    </row>
    <row r="127" spans="1:34">
      <c r="A127" s="14" t="s">
        <v>104</v>
      </c>
      <c r="B127" s="14">
        <v>2012</v>
      </c>
      <c r="C127" s="14" t="s">
        <v>96</v>
      </c>
      <c r="D127" s="14" t="s">
        <v>97</v>
      </c>
      <c r="E127" s="16">
        <v>41091</v>
      </c>
      <c r="F127" s="16" t="s">
        <v>202</v>
      </c>
      <c r="G127" s="16" t="s">
        <v>98</v>
      </c>
      <c r="H127" s="16" t="s">
        <v>99</v>
      </c>
      <c r="I127" s="16" t="s">
        <v>100</v>
      </c>
      <c r="J127" s="17">
        <v>0.63541666666666596</v>
      </c>
      <c r="K127" s="21">
        <v>12.290000000000001</v>
      </c>
      <c r="L127" s="19" t="s">
        <v>105</v>
      </c>
      <c r="M127" s="22">
        <v>0.62828703703703703</v>
      </c>
      <c r="N127" s="20">
        <f t="shared" si="2"/>
        <v>0</v>
      </c>
      <c r="O127" s="19" t="s">
        <v>106</v>
      </c>
      <c r="P127" s="19" t="s">
        <v>107</v>
      </c>
      <c r="Q127" s="17">
        <f t="shared" si="3"/>
        <v>0.63541666666666596</v>
      </c>
      <c r="R127" s="19" t="s">
        <v>101</v>
      </c>
      <c r="S127" s="19" t="s">
        <v>102</v>
      </c>
      <c r="T127" s="19" t="s">
        <v>103</v>
      </c>
      <c r="U127" s="12" t="s">
        <v>131</v>
      </c>
      <c r="V127">
        <v>114</v>
      </c>
      <c r="W127">
        <v>14</v>
      </c>
      <c r="X127">
        <v>1</v>
      </c>
      <c r="AE127" t="s">
        <v>133</v>
      </c>
      <c r="AH127" t="s">
        <v>233</v>
      </c>
    </row>
    <row r="128" spans="1:34">
      <c r="A128" s="14" t="s">
        <v>104</v>
      </c>
      <c r="B128" s="14">
        <v>2012</v>
      </c>
      <c r="C128" s="14" t="s">
        <v>96</v>
      </c>
      <c r="D128" s="14" t="s">
        <v>97</v>
      </c>
      <c r="E128" s="16">
        <v>41091</v>
      </c>
      <c r="F128" s="16" t="s">
        <v>202</v>
      </c>
      <c r="G128" s="16" t="s">
        <v>98</v>
      </c>
      <c r="H128" s="16" t="s">
        <v>99</v>
      </c>
      <c r="I128" s="16" t="s">
        <v>100</v>
      </c>
      <c r="J128" s="17">
        <v>0.63541666666666596</v>
      </c>
      <c r="K128" s="21">
        <v>12.290000000000001</v>
      </c>
      <c r="L128" s="19" t="s">
        <v>105</v>
      </c>
      <c r="M128" s="22">
        <v>0.62828703703703703</v>
      </c>
      <c r="N128" s="20">
        <f t="shared" si="2"/>
        <v>0</v>
      </c>
      <c r="O128" s="19" t="s">
        <v>106</v>
      </c>
      <c r="P128" s="19" t="s">
        <v>107</v>
      </c>
      <c r="Q128" s="17">
        <f t="shared" si="3"/>
        <v>0.63541666666666596</v>
      </c>
      <c r="R128" s="19" t="s">
        <v>101</v>
      </c>
      <c r="S128" s="19" t="s">
        <v>102</v>
      </c>
      <c r="T128" s="19" t="s">
        <v>103</v>
      </c>
      <c r="U128" s="12" t="s">
        <v>131</v>
      </c>
      <c r="V128">
        <v>100</v>
      </c>
      <c r="W128">
        <v>10.5</v>
      </c>
      <c r="X128">
        <v>1</v>
      </c>
      <c r="AE128" t="s">
        <v>133</v>
      </c>
      <c r="AH128" t="s">
        <v>234</v>
      </c>
    </row>
    <row r="129" spans="1:37">
      <c r="A129" s="14" t="s">
        <v>104</v>
      </c>
      <c r="B129" s="14">
        <v>2012</v>
      </c>
      <c r="C129" s="14" t="s">
        <v>96</v>
      </c>
      <c r="D129" s="14" t="s">
        <v>97</v>
      </c>
      <c r="E129" s="16">
        <v>41091</v>
      </c>
      <c r="F129" s="16" t="s">
        <v>202</v>
      </c>
      <c r="G129" s="16" t="s">
        <v>98</v>
      </c>
      <c r="H129" s="16" t="s">
        <v>99</v>
      </c>
      <c r="I129" s="16" t="s">
        <v>100</v>
      </c>
      <c r="J129" s="17">
        <v>0.63541666666666596</v>
      </c>
      <c r="K129" s="21">
        <v>12.290000000000001</v>
      </c>
      <c r="L129" s="19" t="s">
        <v>105</v>
      </c>
      <c r="M129" s="22">
        <v>0.62828703703703703</v>
      </c>
      <c r="N129" s="20">
        <f t="shared" si="2"/>
        <v>0</v>
      </c>
      <c r="O129" s="19" t="s">
        <v>106</v>
      </c>
      <c r="P129" s="19" t="s">
        <v>107</v>
      </c>
      <c r="Q129" s="17">
        <f t="shared" si="3"/>
        <v>0.63541666666666596</v>
      </c>
      <c r="R129" s="19" t="s">
        <v>101</v>
      </c>
      <c r="S129" s="19" t="s">
        <v>102</v>
      </c>
      <c r="T129" s="19" t="s">
        <v>103</v>
      </c>
      <c r="U129" s="12" t="s">
        <v>131</v>
      </c>
      <c r="V129">
        <v>84</v>
      </c>
      <c r="W129">
        <v>5.6</v>
      </c>
      <c r="X129">
        <v>1</v>
      </c>
    </row>
    <row r="130" spans="1:37">
      <c r="A130" s="14" t="s">
        <v>104</v>
      </c>
      <c r="B130" s="14">
        <v>2012</v>
      </c>
      <c r="C130" s="14" t="s">
        <v>96</v>
      </c>
      <c r="D130" s="14" t="s">
        <v>97</v>
      </c>
      <c r="E130" s="16">
        <v>41092</v>
      </c>
      <c r="F130" s="16" t="s">
        <v>90</v>
      </c>
      <c r="G130" s="16" t="s">
        <v>98</v>
      </c>
      <c r="H130" s="16" t="s">
        <v>99</v>
      </c>
      <c r="I130" s="16" t="s">
        <v>100</v>
      </c>
      <c r="J130" s="17">
        <v>0.64583333333333304</v>
      </c>
      <c r="K130" s="21">
        <v>15.110000000000001</v>
      </c>
      <c r="L130" s="19" t="s">
        <v>105</v>
      </c>
      <c r="M130" s="22">
        <v>0.6491203703703704</v>
      </c>
      <c r="N130" s="20">
        <f t="shared" si="2"/>
        <v>0</v>
      </c>
      <c r="O130" s="19" t="s">
        <v>106</v>
      </c>
      <c r="P130" s="19" t="s">
        <v>107</v>
      </c>
      <c r="Q130" s="17">
        <f t="shared" si="3"/>
        <v>0.64583333333333304</v>
      </c>
      <c r="R130" s="19" t="s">
        <v>101</v>
      </c>
      <c r="S130" s="19" t="s">
        <v>102</v>
      </c>
      <c r="T130" s="19" t="s">
        <v>103</v>
      </c>
      <c r="U130" s="12" t="s">
        <v>131</v>
      </c>
      <c r="V130">
        <v>80</v>
      </c>
      <c r="W130">
        <v>4.8</v>
      </c>
      <c r="X130">
        <v>1</v>
      </c>
      <c r="AH130" t="s">
        <v>235</v>
      </c>
    </row>
    <row r="131" spans="1:37">
      <c r="A131" s="14" t="s">
        <v>104</v>
      </c>
      <c r="B131" s="14">
        <v>2012</v>
      </c>
      <c r="C131" s="14" t="s">
        <v>96</v>
      </c>
      <c r="D131" s="14" t="s">
        <v>97</v>
      </c>
      <c r="E131" s="16">
        <v>41092</v>
      </c>
      <c r="F131" s="16" t="s">
        <v>90</v>
      </c>
      <c r="G131" s="16" t="s">
        <v>98</v>
      </c>
      <c r="H131" s="16" t="s">
        <v>99</v>
      </c>
      <c r="I131" s="16" t="s">
        <v>100</v>
      </c>
      <c r="J131" s="17">
        <v>0.64583333333333304</v>
      </c>
      <c r="K131" s="21">
        <v>15.110000000000001</v>
      </c>
      <c r="L131" s="19" t="s">
        <v>105</v>
      </c>
      <c r="M131" s="22">
        <v>0.6491203703703704</v>
      </c>
      <c r="N131" s="20">
        <f t="shared" si="2"/>
        <v>0</v>
      </c>
      <c r="O131" s="19" t="s">
        <v>106</v>
      </c>
      <c r="P131" s="19" t="s">
        <v>107</v>
      </c>
      <c r="Q131" s="17">
        <f t="shared" si="3"/>
        <v>0.64583333333333304</v>
      </c>
      <c r="R131" s="19" t="s">
        <v>101</v>
      </c>
      <c r="S131" s="19" t="s">
        <v>102</v>
      </c>
      <c r="T131" s="19" t="s">
        <v>103</v>
      </c>
      <c r="U131" s="12" t="s">
        <v>131</v>
      </c>
      <c r="V131">
        <v>312</v>
      </c>
      <c r="W131">
        <v>306</v>
      </c>
      <c r="X131">
        <v>1</v>
      </c>
      <c r="AB131" t="s">
        <v>150</v>
      </c>
      <c r="AE131" t="s">
        <v>133</v>
      </c>
      <c r="AG131" t="s">
        <v>261</v>
      </c>
      <c r="AH131" t="s">
        <v>236</v>
      </c>
    </row>
    <row r="132" spans="1:37">
      <c r="A132" s="14" t="s">
        <v>104</v>
      </c>
      <c r="B132" s="14">
        <v>2012</v>
      </c>
      <c r="C132" s="14" t="s">
        <v>96</v>
      </c>
      <c r="D132" s="14" t="s">
        <v>97</v>
      </c>
      <c r="E132" s="16">
        <v>41093</v>
      </c>
      <c r="F132" s="16" t="s">
        <v>237</v>
      </c>
      <c r="G132" s="16" t="s">
        <v>98</v>
      </c>
      <c r="H132" s="16" t="s">
        <v>99</v>
      </c>
      <c r="I132" s="16" t="s">
        <v>100</v>
      </c>
      <c r="J132" s="17">
        <v>0.5625</v>
      </c>
      <c r="K132" s="21">
        <v>15.270000000000001</v>
      </c>
      <c r="L132" s="19" t="s">
        <v>105</v>
      </c>
      <c r="M132" s="22">
        <v>0.56578703703703703</v>
      </c>
      <c r="N132" s="20">
        <f t="shared" si="2"/>
        <v>0</v>
      </c>
      <c r="O132" s="19" t="s">
        <v>106</v>
      </c>
      <c r="P132" s="19" t="s">
        <v>107</v>
      </c>
      <c r="Q132" s="17">
        <f t="shared" si="3"/>
        <v>0.5625</v>
      </c>
      <c r="R132" s="19" t="s">
        <v>101</v>
      </c>
      <c r="S132" s="19" t="s">
        <v>102</v>
      </c>
      <c r="T132" s="19" t="s">
        <v>103</v>
      </c>
      <c r="U132" s="12" t="s">
        <v>131</v>
      </c>
      <c r="V132">
        <v>100</v>
      </c>
      <c r="W132">
        <v>11.6</v>
      </c>
      <c r="X132">
        <v>1</v>
      </c>
      <c r="AE132" t="s">
        <v>133</v>
      </c>
      <c r="AH132" t="s">
        <v>238</v>
      </c>
    </row>
    <row r="133" spans="1:37">
      <c r="A133" s="14" t="s">
        <v>104</v>
      </c>
      <c r="B133" s="14">
        <v>2012</v>
      </c>
      <c r="C133" s="14" t="s">
        <v>96</v>
      </c>
      <c r="D133" s="14" t="s">
        <v>97</v>
      </c>
      <c r="E133" s="16">
        <v>41093</v>
      </c>
      <c r="F133" s="16" t="s">
        <v>237</v>
      </c>
      <c r="G133" s="16" t="s">
        <v>98</v>
      </c>
      <c r="H133" s="16" t="s">
        <v>99</v>
      </c>
      <c r="I133" s="16" t="s">
        <v>100</v>
      </c>
      <c r="J133" s="17">
        <v>0.5625</v>
      </c>
      <c r="K133" s="21">
        <v>15.270000000000001</v>
      </c>
      <c r="L133" s="19" t="s">
        <v>105</v>
      </c>
      <c r="M133" s="22">
        <v>0.56578703703703703</v>
      </c>
      <c r="N133" s="20">
        <f t="shared" si="2"/>
        <v>0</v>
      </c>
      <c r="O133" s="19" t="s">
        <v>106</v>
      </c>
      <c r="P133" s="19" t="s">
        <v>107</v>
      </c>
      <c r="Q133" s="17">
        <f t="shared" si="3"/>
        <v>0.5625</v>
      </c>
      <c r="R133" s="19" t="s">
        <v>101</v>
      </c>
      <c r="S133" s="19" t="s">
        <v>102</v>
      </c>
      <c r="T133" s="19" t="s">
        <v>103</v>
      </c>
      <c r="U133" s="12" t="s">
        <v>131</v>
      </c>
      <c r="V133">
        <v>118</v>
      </c>
      <c r="W133">
        <v>19.8</v>
      </c>
      <c r="X133">
        <v>1</v>
      </c>
      <c r="AE133" t="s">
        <v>133</v>
      </c>
      <c r="AH133" t="s">
        <v>239</v>
      </c>
    </row>
    <row r="134" spans="1:37">
      <c r="A134" s="14" t="s">
        <v>104</v>
      </c>
      <c r="B134" s="14">
        <v>2012</v>
      </c>
      <c r="C134" s="14" t="s">
        <v>96</v>
      </c>
      <c r="D134" s="14" t="s">
        <v>97</v>
      </c>
      <c r="E134" s="16">
        <v>41093</v>
      </c>
      <c r="F134" s="16" t="s">
        <v>237</v>
      </c>
      <c r="G134" s="16" t="s">
        <v>98</v>
      </c>
      <c r="H134" s="16" t="s">
        <v>99</v>
      </c>
      <c r="I134" s="16" t="s">
        <v>100</v>
      </c>
      <c r="J134" s="17">
        <v>0.69791666666666663</v>
      </c>
      <c r="K134" s="21">
        <v>15.270000000000001</v>
      </c>
      <c r="L134" s="19" t="s">
        <v>105</v>
      </c>
      <c r="M134" s="22">
        <v>0.56578703703703703</v>
      </c>
      <c r="N134" s="20">
        <f t="shared" si="2"/>
        <v>0</v>
      </c>
      <c r="O134" s="19" t="s">
        <v>106</v>
      </c>
      <c r="P134" s="19" t="s">
        <v>107</v>
      </c>
      <c r="Q134" s="17">
        <f t="shared" si="3"/>
        <v>0.69791666666666663</v>
      </c>
      <c r="R134" s="19" t="s">
        <v>101</v>
      </c>
      <c r="S134" s="19" t="s">
        <v>102</v>
      </c>
      <c r="T134" s="19" t="s">
        <v>103</v>
      </c>
      <c r="U134" s="12" t="s">
        <v>263</v>
      </c>
      <c r="V134">
        <v>115</v>
      </c>
      <c r="W134">
        <v>22.8</v>
      </c>
      <c r="X134">
        <v>1</v>
      </c>
      <c r="AE134" t="s">
        <v>133</v>
      </c>
    </row>
    <row r="135" spans="1:37">
      <c r="A135" s="14" t="s">
        <v>104</v>
      </c>
      <c r="B135" s="14">
        <v>2012</v>
      </c>
      <c r="C135" s="14" t="s">
        <v>96</v>
      </c>
      <c r="D135" s="14" t="s">
        <v>97</v>
      </c>
      <c r="E135" s="23">
        <v>41095</v>
      </c>
      <c r="F135" s="16" t="s">
        <v>202</v>
      </c>
      <c r="G135" s="16" t="s">
        <v>98</v>
      </c>
      <c r="H135" s="16" t="s">
        <v>99</v>
      </c>
      <c r="I135" s="16" t="s">
        <v>100</v>
      </c>
      <c r="J135" s="24">
        <v>0.64583333333333337</v>
      </c>
      <c r="K135" s="21">
        <v>13.38</v>
      </c>
      <c r="L135" s="19" t="s">
        <v>105</v>
      </c>
      <c r="M135" s="22">
        <v>0.6491203703703704</v>
      </c>
      <c r="N135" s="20">
        <f t="shared" si="2"/>
        <v>0</v>
      </c>
      <c r="O135" s="19" t="s">
        <v>106</v>
      </c>
      <c r="P135" s="19" t="s">
        <v>107</v>
      </c>
      <c r="Q135" s="17">
        <f t="shared" si="3"/>
        <v>0.64583333333333337</v>
      </c>
      <c r="R135" s="19" t="s">
        <v>101</v>
      </c>
      <c r="S135" s="19" t="s">
        <v>102</v>
      </c>
      <c r="T135" s="19" t="s">
        <v>103</v>
      </c>
      <c r="U135" t="s">
        <v>131</v>
      </c>
      <c r="V135">
        <v>88</v>
      </c>
      <c r="W135">
        <v>6</v>
      </c>
      <c r="X135">
        <v>1</v>
      </c>
    </row>
    <row r="136" spans="1:37">
      <c r="A136" s="14" t="s">
        <v>104</v>
      </c>
      <c r="B136" s="14">
        <v>2012</v>
      </c>
      <c r="C136" s="14" t="s">
        <v>96</v>
      </c>
      <c r="D136" s="14" t="s">
        <v>97</v>
      </c>
      <c r="E136" s="16">
        <v>41098</v>
      </c>
      <c r="F136" s="16" t="s">
        <v>90</v>
      </c>
      <c r="G136" s="16" t="s">
        <v>98</v>
      </c>
      <c r="H136" s="16" t="s">
        <v>99</v>
      </c>
      <c r="I136" s="16" t="s">
        <v>100</v>
      </c>
      <c r="J136" s="17">
        <v>0.40625</v>
      </c>
      <c r="K136" s="21">
        <v>12.610000000000001</v>
      </c>
      <c r="L136" s="19" t="s">
        <v>105</v>
      </c>
      <c r="M136" s="22">
        <v>0.39912037037037035</v>
      </c>
      <c r="N136" s="20">
        <f t="shared" si="2"/>
        <v>0</v>
      </c>
      <c r="O136" s="19" t="s">
        <v>106</v>
      </c>
      <c r="P136" s="19" t="s">
        <v>107</v>
      </c>
      <c r="Q136" s="17">
        <f t="shared" si="3"/>
        <v>0.40625</v>
      </c>
      <c r="R136" s="19" t="s">
        <v>101</v>
      </c>
      <c r="S136" s="19" t="s">
        <v>102</v>
      </c>
      <c r="T136" s="19" t="s">
        <v>103</v>
      </c>
      <c r="U136" t="s">
        <v>155</v>
      </c>
      <c r="V136">
        <v>95</v>
      </c>
      <c r="W136">
        <v>9.1999999999999993</v>
      </c>
      <c r="X136">
        <v>1</v>
      </c>
    </row>
    <row r="137" spans="1:37">
      <c r="A137" s="14" t="s">
        <v>104</v>
      </c>
      <c r="B137" s="14">
        <v>2012</v>
      </c>
      <c r="C137" s="14" t="s">
        <v>96</v>
      </c>
      <c r="D137" s="14" t="s">
        <v>97</v>
      </c>
      <c r="E137" s="16">
        <v>41098</v>
      </c>
      <c r="F137" s="16" t="s">
        <v>90</v>
      </c>
      <c r="G137" s="16" t="s">
        <v>98</v>
      </c>
      <c r="H137" s="16" t="s">
        <v>99</v>
      </c>
      <c r="I137" s="16" t="s">
        <v>100</v>
      </c>
      <c r="J137" s="17">
        <v>0.40625</v>
      </c>
      <c r="K137" s="21">
        <v>12.610000000000001</v>
      </c>
      <c r="L137" s="19" t="s">
        <v>105</v>
      </c>
      <c r="M137" s="22">
        <v>0.39912037037037035</v>
      </c>
      <c r="N137" s="20">
        <f t="shared" si="2"/>
        <v>0</v>
      </c>
      <c r="O137" s="19" t="s">
        <v>106</v>
      </c>
      <c r="P137" s="19" t="s">
        <v>107</v>
      </c>
      <c r="Q137" s="17">
        <f t="shared" si="3"/>
        <v>0.40625</v>
      </c>
      <c r="R137" s="19" t="s">
        <v>101</v>
      </c>
      <c r="S137" s="19" t="s">
        <v>102</v>
      </c>
      <c r="T137" s="19" t="s">
        <v>103</v>
      </c>
      <c r="U137" t="s">
        <v>155</v>
      </c>
      <c r="V137">
        <v>116</v>
      </c>
      <c r="W137">
        <v>16</v>
      </c>
      <c r="X137">
        <v>1</v>
      </c>
      <c r="AE137" t="s">
        <v>133</v>
      </c>
    </row>
    <row r="138" spans="1:37">
      <c r="A138" s="14" t="s">
        <v>104</v>
      </c>
      <c r="B138" s="14">
        <v>2012</v>
      </c>
      <c r="C138" s="14" t="s">
        <v>96</v>
      </c>
      <c r="D138" s="14" t="s">
        <v>97</v>
      </c>
      <c r="E138" s="16">
        <v>41098</v>
      </c>
      <c r="F138" s="16" t="s">
        <v>90</v>
      </c>
      <c r="G138" s="16" t="s">
        <v>98</v>
      </c>
      <c r="H138" s="16" t="s">
        <v>99</v>
      </c>
      <c r="I138" s="16" t="s">
        <v>100</v>
      </c>
      <c r="J138" s="17">
        <v>0.40625</v>
      </c>
      <c r="K138" s="21">
        <v>12.610000000000001</v>
      </c>
      <c r="L138" s="19" t="s">
        <v>105</v>
      </c>
      <c r="M138" s="22">
        <v>0.39912037037037035</v>
      </c>
      <c r="N138" s="20">
        <f t="shared" si="2"/>
        <v>0</v>
      </c>
      <c r="O138" s="19" t="s">
        <v>106</v>
      </c>
      <c r="P138" s="19" t="s">
        <v>107</v>
      </c>
      <c r="Q138" s="17">
        <f t="shared" si="3"/>
        <v>0.40625</v>
      </c>
      <c r="R138" s="19" t="s">
        <v>101</v>
      </c>
      <c r="S138" s="19" t="s">
        <v>102</v>
      </c>
      <c r="T138" s="19" t="s">
        <v>103</v>
      </c>
      <c r="U138" t="s">
        <v>131</v>
      </c>
      <c r="V138">
        <v>120</v>
      </c>
      <c r="W138">
        <v>16.3</v>
      </c>
      <c r="X138">
        <v>1</v>
      </c>
      <c r="AE138" t="s">
        <v>133</v>
      </c>
    </row>
    <row r="139" spans="1:37">
      <c r="A139" s="14" t="s">
        <v>104</v>
      </c>
      <c r="B139" s="14">
        <v>2012</v>
      </c>
      <c r="C139" s="14" t="s">
        <v>96</v>
      </c>
      <c r="D139" s="14" t="s">
        <v>97</v>
      </c>
      <c r="E139" s="16">
        <v>41099</v>
      </c>
      <c r="F139" s="16" t="s">
        <v>90</v>
      </c>
      <c r="G139" s="16" t="s">
        <v>98</v>
      </c>
      <c r="H139" s="16" t="s">
        <v>99</v>
      </c>
      <c r="I139" s="16" t="s">
        <v>100</v>
      </c>
      <c r="J139" s="17">
        <v>0.83333333333333337</v>
      </c>
      <c r="K139" s="21">
        <v>12.290000000000001</v>
      </c>
      <c r="L139" s="19" t="s">
        <v>105</v>
      </c>
      <c r="M139" s="22">
        <v>0.91995370370370377</v>
      </c>
      <c r="N139" s="20">
        <f t="shared" si="2"/>
        <v>0</v>
      </c>
      <c r="O139" s="19" t="s">
        <v>106</v>
      </c>
      <c r="P139" s="19" t="s">
        <v>107</v>
      </c>
      <c r="Q139" s="17">
        <f t="shared" si="3"/>
        <v>0.83333333333333337</v>
      </c>
      <c r="R139" s="19" t="s">
        <v>101</v>
      </c>
      <c r="S139" s="19" t="s">
        <v>102</v>
      </c>
      <c r="T139" s="19" t="s">
        <v>103</v>
      </c>
      <c r="U139" t="s">
        <v>131</v>
      </c>
      <c r="V139">
        <v>92</v>
      </c>
      <c r="W139">
        <v>7.5</v>
      </c>
      <c r="X139">
        <v>1</v>
      </c>
    </row>
    <row r="140" spans="1:37">
      <c r="A140" s="14" t="s">
        <v>104</v>
      </c>
      <c r="B140" s="14">
        <v>2012</v>
      </c>
      <c r="C140" s="14" t="s">
        <v>96</v>
      </c>
      <c r="D140" s="14" t="s">
        <v>97</v>
      </c>
      <c r="E140" s="23">
        <v>41100</v>
      </c>
      <c r="F140" s="16" t="s">
        <v>240</v>
      </c>
      <c r="G140" s="16" t="s">
        <v>98</v>
      </c>
      <c r="H140" s="16" t="s">
        <v>99</v>
      </c>
      <c r="I140" s="16" t="s">
        <v>100</v>
      </c>
      <c r="J140" s="24">
        <v>0.80555555555555547</v>
      </c>
      <c r="K140" s="21">
        <v>13.23</v>
      </c>
      <c r="L140" s="19" t="s">
        <v>105</v>
      </c>
      <c r="M140" s="22">
        <v>0.79495370370370377</v>
      </c>
      <c r="N140" s="20">
        <f t="shared" si="2"/>
        <v>0</v>
      </c>
      <c r="O140" s="19" t="s">
        <v>106</v>
      </c>
      <c r="P140" s="19" t="s">
        <v>107</v>
      </c>
      <c r="Q140" s="17">
        <f t="shared" si="3"/>
        <v>0.80555555555555547</v>
      </c>
      <c r="R140" s="19" t="s">
        <v>101</v>
      </c>
      <c r="S140" s="19" t="s">
        <v>102</v>
      </c>
      <c r="T140" s="19" t="s">
        <v>103</v>
      </c>
      <c r="U140" s="12" t="s">
        <v>131</v>
      </c>
      <c r="V140" s="12">
        <v>100</v>
      </c>
      <c r="W140" s="12">
        <v>10.5</v>
      </c>
      <c r="X140">
        <v>1</v>
      </c>
      <c r="Y140" s="12"/>
      <c r="Z140" s="12"/>
      <c r="AA140" s="12"/>
      <c r="AB140" s="12"/>
      <c r="AC140" s="12"/>
      <c r="AD140" s="12"/>
      <c r="AE140" t="s">
        <v>133</v>
      </c>
      <c r="AF140" s="12"/>
      <c r="AG140" s="12"/>
      <c r="AH140" s="12" t="s">
        <v>241</v>
      </c>
      <c r="AI140" s="12"/>
      <c r="AJ140" s="12"/>
      <c r="AK140" s="12"/>
    </row>
    <row r="141" spans="1:37">
      <c r="A141" s="14" t="s">
        <v>104</v>
      </c>
      <c r="B141" s="14">
        <v>2012</v>
      </c>
      <c r="C141" s="14" t="s">
        <v>96</v>
      </c>
      <c r="D141" s="14" t="s">
        <v>97</v>
      </c>
      <c r="E141" s="23">
        <v>41100</v>
      </c>
      <c r="F141" s="16" t="s">
        <v>240</v>
      </c>
      <c r="G141" s="16" t="s">
        <v>98</v>
      </c>
      <c r="H141" s="16" t="s">
        <v>99</v>
      </c>
      <c r="I141" s="16" t="s">
        <v>100</v>
      </c>
      <c r="J141" s="24">
        <v>0.80555555555555547</v>
      </c>
      <c r="K141" s="21">
        <v>13.23</v>
      </c>
      <c r="L141" s="19" t="s">
        <v>105</v>
      </c>
      <c r="M141" s="22">
        <v>0.79495370370370377</v>
      </c>
      <c r="N141" s="20">
        <f t="shared" si="2"/>
        <v>0</v>
      </c>
      <c r="O141" s="19" t="s">
        <v>106</v>
      </c>
      <c r="P141" s="19" t="s">
        <v>107</v>
      </c>
      <c r="Q141" s="17">
        <f t="shared" si="3"/>
        <v>0.80555555555555547</v>
      </c>
      <c r="R141" s="19" t="s">
        <v>101</v>
      </c>
      <c r="S141" s="19" t="s">
        <v>102</v>
      </c>
      <c r="T141" s="19" t="s">
        <v>103</v>
      </c>
      <c r="U141" s="12" t="s">
        <v>131</v>
      </c>
      <c r="V141" s="12">
        <v>305</v>
      </c>
      <c r="W141" s="12">
        <v>296</v>
      </c>
      <c r="X141">
        <v>1</v>
      </c>
      <c r="Y141" s="12"/>
      <c r="Z141" s="12"/>
      <c r="AA141" s="12"/>
      <c r="AB141" s="12"/>
      <c r="AC141" s="12"/>
      <c r="AD141" s="12"/>
      <c r="AE141" t="s">
        <v>250</v>
      </c>
      <c r="AF141" s="12"/>
      <c r="AG141" s="12"/>
      <c r="AH141" s="12"/>
      <c r="AI141" s="12"/>
      <c r="AJ141" s="12"/>
      <c r="AK141" s="12"/>
    </row>
    <row r="142" spans="1:37">
      <c r="A142" s="14" t="s">
        <v>104</v>
      </c>
      <c r="B142" s="14">
        <v>2012</v>
      </c>
      <c r="C142" s="14" t="s">
        <v>96</v>
      </c>
      <c r="D142" s="14" t="s">
        <v>97</v>
      </c>
      <c r="E142" s="23">
        <v>41100</v>
      </c>
      <c r="F142" s="16" t="s">
        <v>240</v>
      </c>
      <c r="G142" s="16" t="s">
        <v>98</v>
      </c>
      <c r="H142" s="16" t="s">
        <v>99</v>
      </c>
      <c r="I142" s="16" t="s">
        <v>100</v>
      </c>
      <c r="J142" s="24">
        <v>0.80555555555555503</v>
      </c>
      <c r="K142" s="21">
        <v>13.23</v>
      </c>
      <c r="L142" s="19" t="s">
        <v>105</v>
      </c>
      <c r="M142" s="22">
        <v>0.79495370370370377</v>
      </c>
      <c r="N142" s="20">
        <f t="shared" si="2"/>
        <v>0</v>
      </c>
      <c r="O142" s="19" t="s">
        <v>106</v>
      </c>
      <c r="P142" s="19" t="s">
        <v>107</v>
      </c>
      <c r="Q142" s="17">
        <f t="shared" si="3"/>
        <v>0.80555555555555503</v>
      </c>
      <c r="R142" s="19" t="s">
        <v>101</v>
      </c>
      <c r="S142" s="19" t="s">
        <v>102</v>
      </c>
      <c r="T142" s="19" t="s">
        <v>103</v>
      </c>
      <c r="U142" s="12" t="s">
        <v>131</v>
      </c>
      <c r="V142" s="12"/>
      <c r="W142" s="12"/>
      <c r="X142">
        <v>1</v>
      </c>
      <c r="Y142" s="12"/>
      <c r="Z142" s="12" t="s">
        <v>150</v>
      </c>
      <c r="AA142" s="12"/>
      <c r="AB142" s="12"/>
      <c r="AC142" s="12"/>
      <c r="AD142" s="12"/>
      <c r="AE142" t="s">
        <v>250</v>
      </c>
      <c r="AF142" s="12"/>
      <c r="AG142" s="12"/>
      <c r="AH142" s="12"/>
      <c r="AI142" s="12"/>
      <c r="AJ142" s="12"/>
      <c r="AK142" s="12"/>
    </row>
    <row r="143" spans="1:37">
      <c r="A143" s="14" t="s">
        <v>104</v>
      </c>
      <c r="B143" s="14">
        <v>2012</v>
      </c>
      <c r="C143" s="14" t="s">
        <v>96</v>
      </c>
      <c r="D143" s="14" t="s">
        <v>97</v>
      </c>
      <c r="E143" s="23">
        <v>41103</v>
      </c>
      <c r="F143" s="23" t="s">
        <v>242</v>
      </c>
      <c r="G143" s="23" t="s">
        <v>98</v>
      </c>
      <c r="H143" s="23" t="s">
        <v>99</v>
      </c>
      <c r="I143" s="16" t="s">
        <v>100</v>
      </c>
      <c r="J143" s="24">
        <v>0.58333333333333337</v>
      </c>
      <c r="K143" s="21">
        <v>13.540000000000001</v>
      </c>
      <c r="L143" s="19" t="s">
        <v>105</v>
      </c>
      <c r="M143" s="22">
        <v>0.5866203703703704</v>
      </c>
      <c r="N143" s="20">
        <f t="shared" si="2"/>
        <v>0</v>
      </c>
      <c r="O143" s="19" t="s">
        <v>106</v>
      </c>
      <c r="P143" s="19" t="s">
        <v>107</v>
      </c>
      <c r="Q143" s="17">
        <f t="shared" si="3"/>
        <v>0.58333333333333337</v>
      </c>
      <c r="R143" s="19" t="s">
        <v>101</v>
      </c>
      <c r="S143" s="19" t="s">
        <v>102</v>
      </c>
      <c r="T143" s="19" t="s">
        <v>103</v>
      </c>
      <c r="U143" t="s">
        <v>131</v>
      </c>
      <c r="V143">
        <v>112</v>
      </c>
      <c r="W143">
        <v>12.8</v>
      </c>
      <c r="X143">
        <v>1</v>
      </c>
      <c r="AE143" t="s">
        <v>133</v>
      </c>
      <c r="AH143" t="s">
        <v>243</v>
      </c>
    </row>
    <row r="144" spans="1:37">
      <c r="A144" s="14" t="s">
        <v>104</v>
      </c>
      <c r="B144" s="14">
        <v>2012</v>
      </c>
      <c r="C144" s="14" t="s">
        <v>96</v>
      </c>
      <c r="D144" s="14" t="s">
        <v>97</v>
      </c>
      <c r="E144" s="16">
        <v>41105</v>
      </c>
      <c r="F144" s="16" t="s">
        <v>242</v>
      </c>
      <c r="G144" s="16" t="s">
        <v>98</v>
      </c>
      <c r="H144" s="16" t="s">
        <v>99</v>
      </c>
      <c r="I144" s="16" t="s">
        <v>100</v>
      </c>
      <c r="J144" s="17">
        <v>0.47916666666666669</v>
      </c>
      <c r="K144" s="21">
        <v>13.690000000000001</v>
      </c>
      <c r="L144" s="19" t="s">
        <v>105</v>
      </c>
      <c r="M144" s="22">
        <v>0.48245370370370372</v>
      </c>
      <c r="N144" s="20">
        <f t="shared" si="2"/>
        <v>0</v>
      </c>
      <c r="O144" s="19" t="s">
        <v>106</v>
      </c>
      <c r="P144" s="19" t="s">
        <v>107</v>
      </c>
      <c r="Q144" s="17">
        <f t="shared" si="3"/>
        <v>0.47916666666666669</v>
      </c>
      <c r="R144" s="19" t="s">
        <v>101</v>
      </c>
      <c r="S144" s="19" t="s">
        <v>102</v>
      </c>
      <c r="T144" s="19" t="s">
        <v>103</v>
      </c>
      <c r="U144" s="12" t="s">
        <v>131</v>
      </c>
      <c r="V144" s="12">
        <v>320</v>
      </c>
      <c r="W144" s="12">
        <v>294</v>
      </c>
      <c r="X144">
        <v>1</v>
      </c>
      <c r="AE144" t="s">
        <v>177</v>
      </c>
      <c r="AG144" t="s">
        <v>262</v>
      </c>
      <c r="AH144" t="s">
        <v>244</v>
      </c>
    </row>
    <row r="145" spans="1:34">
      <c r="A145" s="14" t="s">
        <v>104</v>
      </c>
      <c r="B145" s="14">
        <v>2012</v>
      </c>
      <c r="C145" s="14" t="s">
        <v>96</v>
      </c>
      <c r="D145" s="14" t="s">
        <v>97</v>
      </c>
      <c r="E145" s="16">
        <v>41106</v>
      </c>
      <c r="F145" s="16" t="s">
        <v>90</v>
      </c>
      <c r="G145" s="16" t="s">
        <v>98</v>
      </c>
      <c r="H145" s="16" t="s">
        <v>99</v>
      </c>
      <c r="I145" s="16" t="s">
        <v>100</v>
      </c>
      <c r="J145" s="17">
        <v>0.79166666666666696</v>
      </c>
      <c r="K145" s="21">
        <v>14.16</v>
      </c>
      <c r="L145" s="19" t="s">
        <v>105</v>
      </c>
      <c r="M145" s="22">
        <v>0.79495370370370377</v>
      </c>
      <c r="N145" s="20">
        <f t="shared" si="2"/>
        <v>0</v>
      </c>
      <c r="O145" s="19" t="s">
        <v>106</v>
      </c>
      <c r="P145" s="19" t="s">
        <v>107</v>
      </c>
      <c r="Q145" s="17">
        <f t="shared" si="3"/>
        <v>0.79166666666666696</v>
      </c>
      <c r="R145" s="19" t="s">
        <v>101</v>
      </c>
      <c r="S145" s="19" t="s">
        <v>102</v>
      </c>
      <c r="T145" s="19" t="s">
        <v>103</v>
      </c>
      <c r="U145" s="12" t="s">
        <v>201</v>
      </c>
      <c r="V145" s="12">
        <v>80</v>
      </c>
      <c r="W145" s="12">
        <v>13</v>
      </c>
      <c r="X145">
        <v>1</v>
      </c>
    </row>
    <row r="146" spans="1:34">
      <c r="A146" s="14" t="s">
        <v>104</v>
      </c>
      <c r="B146" s="14">
        <v>2012</v>
      </c>
      <c r="C146" s="14" t="s">
        <v>96</v>
      </c>
      <c r="D146" s="14" t="s">
        <v>97</v>
      </c>
      <c r="E146" s="16">
        <v>41106</v>
      </c>
      <c r="F146" s="16" t="s">
        <v>90</v>
      </c>
      <c r="G146" s="16" t="s">
        <v>98</v>
      </c>
      <c r="H146" s="16" t="s">
        <v>99</v>
      </c>
      <c r="I146" s="16" t="s">
        <v>100</v>
      </c>
      <c r="J146" s="17">
        <v>0.79166666666666696</v>
      </c>
      <c r="K146" s="21">
        <v>14.16</v>
      </c>
      <c r="L146" s="19" t="s">
        <v>105</v>
      </c>
      <c r="M146" s="22">
        <v>0.79495370370370377</v>
      </c>
      <c r="N146" s="20">
        <f t="shared" si="2"/>
        <v>0</v>
      </c>
      <c r="O146" s="19" t="s">
        <v>106</v>
      </c>
      <c r="P146" s="19" t="s">
        <v>107</v>
      </c>
      <c r="Q146" s="17">
        <f t="shared" si="3"/>
        <v>0.79166666666666696</v>
      </c>
      <c r="R146" s="19" t="s">
        <v>101</v>
      </c>
      <c r="S146" s="19" t="s">
        <v>102</v>
      </c>
      <c r="T146" s="19" t="s">
        <v>103</v>
      </c>
      <c r="U146" s="12" t="s">
        <v>201</v>
      </c>
      <c r="V146" s="12">
        <v>110</v>
      </c>
      <c r="W146" s="12">
        <v>22</v>
      </c>
      <c r="X146">
        <v>1</v>
      </c>
      <c r="AE146" t="s">
        <v>133</v>
      </c>
    </row>
    <row r="147" spans="1:34">
      <c r="A147" s="14" t="s">
        <v>104</v>
      </c>
      <c r="B147" s="14">
        <v>2012</v>
      </c>
      <c r="C147" s="14" t="s">
        <v>96</v>
      </c>
      <c r="D147" s="14" t="s">
        <v>97</v>
      </c>
      <c r="E147" s="16">
        <v>41106</v>
      </c>
      <c r="F147" s="16" t="s">
        <v>90</v>
      </c>
      <c r="G147" s="16" t="s">
        <v>98</v>
      </c>
      <c r="H147" s="16" t="s">
        <v>99</v>
      </c>
      <c r="I147" s="16" t="s">
        <v>100</v>
      </c>
      <c r="J147" s="17">
        <v>0.79166666666666663</v>
      </c>
      <c r="K147" s="21">
        <v>14.16</v>
      </c>
      <c r="L147" s="19" t="s">
        <v>105</v>
      </c>
      <c r="M147" s="22">
        <v>0.79495370370370377</v>
      </c>
      <c r="N147" s="20">
        <f t="shared" si="2"/>
        <v>0</v>
      </c>
      <c r="O147" s="19" t="s">
        <v>106</v>
      </c>
      <c r="P147" s="19" t="s">
        <v>107</v>
      </c>
      <c r="Q147" s="17">
        <f t="shared" si="3"/>
        <v>0.79166666666666663</v>
      </c>
      <c r="R147" s="19" t="s">
        <v>101</v>
      </c>
      <c r="S147" s="19" t="s">
        <v>102</v>
      </c>
      <c r="T147" s="19" t="s">
        <v>103</v>
      </c>
      <c r="U147" s="12" t="s">
        <v>131</v>
      </c>
      <c r="V147" s="12">
        <v>95</v>
      </c>
      <c r="W147" s="12">
        <v>9</v>
      </c>
      <c r="X147">
        <v>1</v>
      </c>
    </row>
    <row r="148" spans="1:34">
      <c r="A148" s="14" t="s">
        <v>104</v>
      </c>
      <c r="B148" s="14">
        <v>2012</v>
      </c>
      <c r="C148" s="14" t="s">
        <v>96</v>
      </c>
      <c r="D148" s="14" t="s">
        <v>97</v>
      </c>
      <c r="E148" s="16">
        <v>41106</v>
      </c>
      <c r="F148" s="16" t="s">
        <v>90</v>
      </c>
      <c r="G148" s="16" t="s">
        <v>98</v>
      </c>
      <c r="H148" s="16" t="s">
        <v>99</v>
      </c>
      <c r="I148" s="16" t="s">
        <v>100</v>
      </c>
      <c r="J148" s="17">
        <v>0.79166666666666696</v>
      </c>
      <c r="K148" s="21">
        <v>14.16</v>
      </c>
      <c r="L148" s="19" t="s">
        <v>105</v>
      </c>
      <c r="M148" s="22">
        <v>0.79495370370370377</v>
      </c>
      <c r="N148" s="20">
        <f t="shared" si="2"/>
        <v>0</v>
      </c>
      <c r="O148" s="19" t="s">
        <v>106</v>
      </c>
      <c r="P148" s="19" t="s">
        <v>107</v>
      </c>
      <c r="Q148" s="17">
        <f t="shared" si="3"/>
        <v>0.79166666666666696</v>
      </c>
      <c r="R148" s="19" t="s">
        <v>101</v>
      </c>
      <c r="S148" s="19" t="s">
        <v>102</v>
      </c>
      <c r="T148" s="19" t="s">
        <v>103</v>
      </c>
      <c r="U148" s="12" t="s">
        <v>131</v>
      </c>
      <c r="V148" s="12">
        <v>111</v>
      </c>
      <c r="W148" s="12">
        <v>13</v>
      </c>
      <c r="X148">
        <v>1</v>
      </c>
      <c r="AE148" t="s">
        <v>133</v>
      </c>
      <c r="AH148">
        <v>0</v>
      </c>
    </row>
    <row r="149" spans="1:34">
      <c r="A149" s="14" t="s">
        <v>104</v>
      </c>
      <c r="B149" s="14">
        <v>2012</v>
      </c>
      <c r="C149" s="14" t="s">
        <v>96</v>
      </c>
      <c r="D149" s="14" t="s">
        <v>97</v>
      </c>
      <c r="E149" s="16">
        <v>41108</v>
      </c>
      <c r="F149" s="23" t="s">
        <v>192</v>
      </c>
      <c r="G149" s="16" t="s">
        <v>98</v>
      </c>
      <c r="H149" s="16" t="s">
        <v>99</v>
      </c>
      <c r="I149" s="16" t="s">
        <v>100</v>
      </c>
      <c r="J149" s="17">
        <v>0.63888888888888895</v>
      </c>
      <c r="K149" s="21">
        <v>17.18</v>
      </c>
      <c r="L149" s="19" t="s">
        <v>105</v>
      </c>
      <c r="M149" s="22">
        <v>0.62828703703703703</v>
      </c>
      <c r="N149" s="20">
        <f t="shared" si="2"/>
        <v>0</v>
      </c>
      <c r="O149" s="19" t="s">
        <v>106</v>
      </c>
      <c r="P149" s="19" t="s">
        <v>107</v>
      </c>
      <c r="Q149" s="17">
        <f t="shared" si="3"/>
        <v>0.63888888888888895</v>
      </c>
      <c r="R149" s="19" t="s">
        <v>101</v>
      </c>
      <c r="S149" s="19" t="s">
        <v>102</v>
      </c>
      <c r="T149" s="19" t="s">
        <v>103</v>
      </c>
      <c r="U149" t="s">
        <v>131</v>
      </c>
      <c r="V149">
        <v>100</v>
      </c>
      <c r="W149">
        <v>8.6</v>
      </c>
      <c r="X149">
        <v>1</v>
      </c>
      <c r="AE149" t="s">
        <v>133</v>
      </c>
    </row>
    <row r="150" spans="1:34">
      <c r="A150" s="14" t="s">
        <v>104</v>
      </c>
      <c r="B150" s="14">
        <v>2012</v>
      </c>
      <c r="C150" s="14" t="s">
        <v>96</v>
      </c>
      <c r="D150" s="14" t="s">
        <v>97</v>
      </c>
      <c r="E150" s="16">
        <v>41109</v>
      </c>
      <c r="F150" s="16" t="s">
        <v>187</v>
      </c>
      <c r="G150" s="16" t="s">
        <v>98</v>
      </c>
      <c r="H150" s="16" t="s">
        <v>99</v>
      </c>
      <c r="I150" s="16" t="s">
        <v>100</v>
      </c>
      <c r="J150" s="17">
        <v>0.60416666666666663</v>
      </c>
      <c r="K150" s="21">
        <v>16.86</v>
      </c>
      <c r="L150" s="19" t="s">
        <v>105</v>
      </c>
      <c r="M150" s="22">
        <v>0.60745370370370366</v>
      </c>
      <c r="N150" s="20">
        <f t="shared" si="2"/>
        <v>0</v>
      </c>
      <c r="O150" s="19" t="s">
        <v>106</v>
      </c>
      <c r="P150" s="19" t="s">
        <v>107</v>
      </c>
      <c r="Q150" s="17">
        <f t="shared" si="3"/>
        <v>0.60416666666666663</v>
      </c>
      <c r="R150" s="19" t="s">
        <v>101</v>
      </c>
      <c r="S150" s="19" t="s">
        <v>102</v>
      </c>
      <c r="T150" s="19" t="s">
        <v>103</v>
      </c>
      <c r="U150" t="s">
        <v>131</v>
      </c>
      <c r="V150">
        <v>89</v>
      </c>
      <c r="W150">
        <v>8.4</v>
      </c>
      <c r="X150">
        <v>1</v>
      </c>
    </row>
    <row r="151" spans="1:34">
      <c r="A151" s="14" t="s">
        <v>104</v>
      </c>
      <c r="B151" s="14">
        <v>2012</v>
      </c>
      <c r="C151" s="14" t="s">
        <v>96</v>
      </c>
      <c r="D151" s="14" t="s">
        <v>97</v>
      </c>
      <c r="E151" s="16">
        <v>41111</v>
      </c>
      <c r="F151" s="16" t="s">
        <v>202</v>
      </c>
      <c r="G151" s="16" t="s">
        <v>98</v>
      </c>
      <c r="H151" s="16" t="s">
        <v>99</v>
      </c>
      <c r="I151" s="16" t="s">
        <v>100</v>
      </c>
      <c r="J151" s="17">
        <v>0.58333333333333337</v>
      </c>
      <c r="K151" s="21">
        <v>17.82</v>
      </c>
      <c r="L151" s="19" t="s">
        <v>105</v>
      </c>
      <c r="M151" s="22">
        <v>0.5866203703703704</v>
      </c>
      <c r="N151" s="20">
        <f t="shared" si="2"/>
        <v>0</v>
      </c>
      <c r="O151" s="19" t="s">
        <v>106</v>
      </c>
      <c r="P151" s="19" t="s">
        <v>107</v>
      </c>
      <c r="Q151" s="17">
        <f>J151</f>
        <v>0.58333333333333337</v>
      </c>
      <c r="R151" s="19" t="s">
        <v>101</v>
      </c>
      <c r="S151" s="19" t="s">
        <v>102</v>
      </c>
      <c r="T151" s="19" t="s">
        <v>103</v>
      </c>
      <c r="U151" t="s">
        <v>201</v>
      </c>
      <c r="V151">
        <v>52</v>
      </c>
      <c r="W151">
        <v>6.2</v>
      </c>
      <c r="X151">
        <v>1</v>
      </c>
    </row>
    <row r="152" spans="1:34">
      <c r="A152" s="14" t="s">
        <v>104</v>
      </c>
      <c r="B152" s="14">
        <v>2012</v>
      </c>
      <c r="C152" s="14" t="s">
        <v>96</v>
      </c>
      <c r="D152" s="14" t="s">
        <v>97</v>
      </c>
      <c r="E152" s="16">
        <v>41117</v>
      </c>
      <c r="F152" s="16" t="s">
        <v>187</v>
      </c>
      <c r="G152" s="16" t="s">
        <v>98</v>
      </c>
      <c r="H152" s="16" t="s">
        <v>99</v>
      </c>
      <c r="I152" s="16" t="s">
        <v>100</v>
      </c>
      <c r="J152" s="17">
        <v>0.58333333333333337</v>
      </c>
      <c r="K152" s="21">
        <v>16.7</v>
      </c>
      <c r="L152" s="19" t="s">
        <v>105</v>
      </c>
      <c r="M152" s="22">
        <v>0.5866203703703704</v>
      </c>
      <c r="N152" s="20">
        <f t="shared" si="2"/>
        <v>0</v>
      </c>
      <c r="O152" s="19" t="s">
        <v>106</v>
      </c>
      <c r="P152" s="19" t="s">
        <v>107</v>
      </c>
      <c r="Q152" s="17">
        <f>J152</f>
        <v>0.58333333333333337</v>
      </c>
      <c r="R152" s="19" t="s">
        <v>101</v>
      </c>
      <c r="S152" s="19" t="s">
        <v>102</v>
      </c>
      <c r="T152" s="19" t="s">
        <v>103</v>
      </c>
      <c r="U152" t="s">
        <v>201</v>
      </c>
      <c r="V152">
        <v>54</v>
      </c>
      <c r="W152">
        <v>4</v>
      </c>
      <c r="X152">
        <v>1</v>
      </c>
    </row>
    <row r="153" spans="1:34">
      <c r="A153" s="14" t="s">
        <v>104</v>
      </c>
      <c r="B153" s="14">
        <v>2012</v>
      </c>
      <c r="C153" s="14" t="s">
        <v>96</v>
      </c>
      <c r="D153" s="14" t="s">
        <v>97</v>
      </c>
      <c r="E153" s="16">
        <v>41148</v>
      </c>
      <c r="F153" s="16" t="s">
        <v>90</v>
      </c>
      <c r="G153" s="16" t="s">
        <v>98</v>
      </c>
      <c r="H153" s="16" t="s">
        <v>99</v>
      </c>
      <c r="I153" s="16" t="s">
        <v>100</v>
      </c>
      <c r="J153" s="17">
        <v>0.74305555555555547</v>
      </c>
      <c r="K153" s="21">
        <v>14.47</v>
      </c>
      <c r="L153" s="19" t="s">
        <v>105</v>
      </c>
      <c r="M153" s="22">
        <v>0.73245370370370377</v>
      </c>
      <c r="N153" s="20">
        <f t="shared" si="2"/>
        <v>0</v>
      </c>
      <c r="O153" s="19" t="s">
        <v>106</v>
      </c>
      <c r="P153" s="19" t="s">
        <v>107</v>
      </c>
      <c r="Q153" s="17">
        <f t="shared" si="3"/>
        <v>0.74305555555555547</v>
      </c>
      <c r="R153" s="19" t="s">
        <v>101</v>
      </c>
      <c r="S153" s="19" t="s">
        <v>102</v>
      </c>
      <c r="T153" s="19" t="s">
        <v>103</v>
      </c>
      <c r="U153" t="s">
        <v>245</v>
      </c>
      <c r="V153">
        <v>30</v>
      </c>
      <c r="X153">
        <v>1</v>
      </c>
    </row>
    <row r="154" spans="1:34">
      <c r="A154" s="14" t="s">
        <v>104</v>
      </c>
      <c r="B154" s="14">
        <v>2012</v>
      </c>
      <c r="C154" s="14" t="s">
        <v>96</v>
      </c>
      <c r="D154" s="14" t="s">
        <v>97</v>
      </c>
      <c r="E154" s="16">
        <v>41157</v>
      </c>
      <c r="F154" s="16" t="s">
        <v>90</v>
      </c>
      <c r="G154" s="16" t="s">
        <v>98</v>
      </c>
      <c r="H154" s="16" t="s">
        <v>99</v>
      </c>
      <c r="I154" s="16" t="s">
        <v>100</v>
      </c>
      <c r="J154" s="17">
        <v>0.5625</v>
      </c>
      <c r="K154" s="21">
        <v>14</v>
      </c>
      <c r="L154" s="19" t="s">
        <v>105</v>
      </c>
      <c r="M154" s="22">
        <v>0.56578703703703703</v>
      </c>
      <c r="N154" s="20">
        <f t="shared" si="2"/>
        <v>0</v>
      </c>
      <c r="O154" s="19" t="s">
        <v>106</v>
      </c>
      <c r="P154" s="19" t="s">
        <v>107</v>
      </c>
      <c r="Q154" s="17">
        <f t="shared" si="3"/>
        <v>0.5625</v>
      </c>
      <c r="R154" s="19" t="s">
        <v>101</v>
      </c>
      <c r="S154" s="19" t="s">
        <v>102</v>
      </c>
      <c r="T154" s="19" t="s">
        <v>103</v>
      </c>
      <c r="U154" t="s">
        <v>131</v>
      </c>
      <c r="V154">
        <v>61</v>
      </c>
      <c r="W154">
        <v>2.1</v>
      </c>
      <c r="X154">
        <v>1</v>
      </c>
    </row>
    <row r="155" spans="1:34">
      <c r="A155" s="14" t="s">
        <v>104</v>
      </c>
      <c r="B155" s="14">
        <v>2012</v>
      </c>
      <c r="C155" s="14" t="s">
        <v>96</v>
      </c>
      <c r="D155" s="14" t="s">
        <v>97</v>
      </c>
      <c r="E155" s="16">
        <v>41157</v>
      </c>
      <c r="F155" s="16" t="s">
        <v>90</v>
      </c>
      <c r="G155" s="16" t="s">
        <v>98</v>
      </c>
      <c r="H155" s="16" t="s">
        <v>99</v>
      </c>
      <c r="I155" s="16" t="s">
        <v>100</v>
      </c>
      <c r="J155" s="17">
        <v>0.5625</v>
      </c>
      <c r="K155" s="21">
        <v>14</v>
      </c>
      <c r="L155" s="19" t="s">
        <v>105</v>
      </c>
      <c r="M155" s="22">
        <v>0.56578703703703703</v>
      </c>
      <c r="N155" s="20">
        <f t="shared" si="2"/>
        <v>0</v>
      </c>
      <c r="O155" s="19" t="s">
        <v>106</v>
      </c>
      <c r="P155" s="19" t="s">
        <v>107</v>
      </c>
      <c r="Q155" s="17">
        <f t="shared" si="3"/>
        <v>0.5625</v>
      </c>
      <c r="R155" s="19" t="s">
        <v>101</v>
      </c>
      <c r="S155" s="19" t="s">
        <v>102</v>
      </c>
      <c r="T155" s="19" t="s">
        <v>103</v>
      </c>
      <c r="U155" t="s">
        <v>131</v>
      </c>
      <c r="V155">
        <v>55</v>
      </c>
      <c r="W155">
        <v>1.5</v>
      </c>
      <c r="X155">
        <v>1</v>
      </c>
    </row>
    <row r="156" spans="1:34">
      <c r="A156" s="14" t="s">
        <v>104</v>
      </c>
      <c r="B156" s="14">
        <v>2012</v>
      </c>
      <c r="C156" s="14" t="s">
        <v>96</v>
      </c>
      <c r="D156" s="14" t="s">
        <v>97</v>
      </c>
      <c r="E156" s="16">
        <v>41157</v>
      </c>
      <c r="F156" s="16" t="s">
        <v>90</v>
      </c>
      <c r="G156" s="16" t="s">
        <v>98</v>
      </c>
      <c r="H156" s="16" t="s">
        <v>99</v>
      </c>
      <c r="I156" s="16" t="s">
        <v>100</v>
      </c>
      <c r="J156" s="17">
        <v>0.5625</v>
      </c>
      <c r="K156" s="21">
        <v>14</v>
      </c>
      <c r="L156" s="19" t="s">
        <v>105</v>
      </c>
      <c r="M156" s="22">
        <v>0.56578703703703703</v>
      </c>
      <c r="N156" s="20">
        <f t="shared" si="2"/>
        <v>0</v>
      </c>
      <c r="O156" s="19" t="s">
        <v>106</v>
      </c>
      <c r="P156" s="19" t="s">
        <v>107</v>
      </c>
      <c r="Q156" s="17">
        <f t="shared" si="3"/>
        <v>0.5625</v>
      </c>
      <c r="R156" s="19" t="s">
        <v>101</v>
      </c>
      <c r="S156" s="19" t="s">
        <v>102</v>
      </c>
      <c r="T156" s="19" t="s">
        <v>103</v>
      </c>
      <c r="U156" t="s">
        <v>245</v>
      </c>
      <c r="V156">
        <v>35</v>
      </c>
      <c r="W156">
        <v>0.5</v>
      </c>
      <c r="X156">
        <v>1</v>
      </c>
    </row>
    <row r="157" spans="1:34">
      <c r="A157" s="14" t="s">
        <v>104</v>
      </c>
      <c r="B157" s="14">
        <v>2012</v>
      </c>
      <c r="C157" s="14" t="s">
        <v>96</v>
      </c>
      <c r="D157" s="14" t="s">
        <v>97</v>
      </c>
      <c r="E157" s="16">
        <v>41157</v>
      </c>
      <c r="F157" s="16" t="s">
        <v>90</v>
      </c>
      <c r="G157" s="16" t="s">
        <v>98</v>
      </c>
      <c r="H157" s="16" t="s">
        <v>99</v>
      </c>
      <c r="I157" s="16" t="s">
        <v>100</v>
      </c>
      <c r="J157" s="17">
        <v>0.5625</v>
      </c>
      <c r="K157" s="21">
        <v>14</v>
      </c>
      <c r="L157" s="19" t="s">
        <v>105</v>
      </c>
      <c r="M157" s="22">
        <v>0.56578703703703703</v>
      </c>
      <c r="N157" s="20">
        <f t="shared" si="2"/>
        <v>0</v>
      </c>
      <c r="O157" s="19" t="s">
        <v>106</v>
      </c>
      <c r="P157" s="19" t="s">
        <v>107</v>
      </c>
      <c r="Q157" s="17">
        <f t="shared" si="3"/>
        <v>0.5625</v>
      </c>
      <c r="R157" s="19" t="s">
        <v>101</v>
      </c>
      <c r="S157" s="19" t="s">
        <v>102</v>
      </c>
      <c r="T157" s="19" t="s">
        <v>103</v>
      </c>
      <c r="U157" t="s">
        <v>245</v>
      </c>
      <c r="V157">
        <v>49</v>
      </c>
      <c r="W157">
        <v>1.2</v>
      </c>
      <c r="X157">
        <v>1</v>
      </c>
    </row>
    <row r="158" spans="1:34">
      <c r="A158" s="14" t="s">
        <v>104</v>
      </c>
      <c r="B158" s="14">
        <v>2012</v>
      </c>
      <c r="C158" s="14" t="s">
        <v>96</v>
      </c>
      <c r="D158" s="14" t="s">
        <v>97</v>
      </c>
      <c r="E158" s="16">
        <v>41157</v>
      </c>
      <c r="F158" s="16" t="s">
        <v>90</v>
      </c>
      <c r="G158" s="16" t="s">
        <v>98</v>
      </c>
      <c r="H158" s="16" t="s">
        <v>99</v>
      </c>
      <c r="I158" s="16" t="s">
        <v>100</v>
      </c>
      <c r="J158" s="17">
        <v>0.5625</v>
      </c>
      <c r="K158" s="21">
        <v>14</v>
      </c>
      <c r="L158" s="19" t="s">
        <v>105</v>
      </c>
      <c r="M158" s="22">
        <v>0.56578703703703703</v>
      </c>
      <c r="N158" s="20">
        <f t="shared" si="2"/>
        <v>0</v>
      </c>
      <c r="O158" s="19" t="s">
        <v>106</v>
      </c>
      <c r="P158" s="19" t="s">
        <v>107</v>
      </c>
      <c r="Q158" s="17">
        <f t="shared" si="3"/>
        <v>0.5625</v>
      </c>
      <c r="R158" s="19" t="s">
        <v>101</v>
      </c>
      <c r="S158" s="19" t="s">
        <v>102</v>
      </c>
      <c r="T158" s="19" t="s">
        <v>103</v>
      </c>
      <c r="U158" t="s">
        <v>245</v>
      </c>
      <c r="V158">
        <v>43</v>
      </c>
      <c r="W158">
        <v>0.6</v>
      </c>
      <c r="X158">
        <v>1</v>
      </c>
    </row>
    <row r="159" spans="1:34">
      <c r="A159" s="14" t="s">
        <v>104</v>
      </c>
      <c r="B159" s="14">
        <v>2012</v>
      </c>
      <c r="C159" s="14" t="s">
        <v>96</v>
      </c>
      <c r="D159" s="14" t="s">
        <v>97</v>
      </c>
      <c r="E159" s="16">
        <v>41157</v>
      </c>
      <c r="F159" s="16" t="s">
        <v>90</v>
      </c>
      <c r="G159" s="16" t="s">
        <v>98</v>
      </c>
      <c r="H159" s="16" t="s">
        <v>99</v>
      </c>
      <c r="I159" s="16" t="s">
        <v>100</v>
      </c>
      <c r="J159" s="17">
        <v>0.5625</v>
      </c>
      <c r="K159" s="21">
        <v>14</v>
      </c>
      <c r="L159" s="19" t="s">
        <v>105</v>
      </c>
      <c r="M159" s="22">
        <v>0.56578703703703703</v>
      </c>
      <c r="N159" s="20">
        <f t="shared" si="2"/>
        <v>0</v>
      </c>
      <c r="O159" s="19" t="s">
        <v>106</v>
      </c>
      <c r="P159" s="19" t="s">
        <v>107</v>
      </c>
      <c r="Q159" s="17">
        <f t="shared" si="3"/>
        <v>0.5625</v>
      </c>
      <c r="R159" s="19" t="s">
        <v>101</v>
      </c>
      <c r="S159" s="19" t="s">
        <v>102</v>
      </c>
      <c r="T159" s="19" t="s">
        <v>103</v>
      </c>
      <c r="U159" t="s">
        <v>245</v>
      </c>
      <c r="V159">
        <v>39</v>
      </c>
      <c r="W159">
        <v>0.6</v>
      </c>
      <c r="X159">
        <v>1</v>
      </c>
    </row>
    <row r="160" spans="1:34">
      <c r="A160" s="14" t="s">
        <v>104</v>
      </c>
      <c r="B160" s="14">
        <v>2012</v>
      </c>
      <c r="C160" s="14" t="s">
        <v>96</v>
      </c>
      <c r="D160" s="14" t="s">
        <v>97</v>
      </c>
      <c r="E160" s="16">
        <v>41164</v>
      </c>
      <c r="F160" s="16" t="s">
        <v>90</v>
      </c>
      <c r="G160" s="16" t="s">
        <v>98</v>
      </c>
      <c r="H160" s="16" t="s">
        <v>99</v>
      </c>
      <c r="I160" s="16" t="s">
        <v>100</v>
      </c>
      <c r="J160" s="17">
        <v>0.5</v>
      </c>
      <c r="K160" s="21">
        <v>11.520000000000001</v>
      </c>
      <c r="L160" s="19" t="s">
        <v>105</v>
      </c>
      <c r="M160" s="22">
        <v>0.50328703703703703</v>
      </c>
      <c r="N160" s="20">
        <f t="shared" si="2"/>
        <v>0</v>
      </c>
      <c r="O160" s="19" t="s">
        <v>106</v>
      </c>
      <c r="P160" s="19" t="s">
        <v>107</v>
      </c>
      <c r="Q160" s="17">
        <f t="shared" si="3"/>
        <v>0.5</v>
      </c>
      <c r="R160" s="19" t="s">
        <v>101</v>
      </c>
      <c r="S160" s="19" t="s">
        <v>102</v>
      </c>
      <c r="T160" s="19" t="s">
        <v>103</v>
      </c>
      <c r="U160" t="s">
        <v>245</v>
      </c>
      <c r="V160">
        <v>42</v>
      </c>
      <c r="W160">
        <v>1.1000000000000001</v>
      </c>
      <c r="X160">
        <v>1</v>
      </c>
    </row>
    <row r="161" spans="1:34">
      <c r="A161" s="14" t="s">
        <v>104</v>
      </c>
      <c r="B161" s="14">
        <v>2012</v>
      </c>
      <c r="C161" s="14" t="s">
        <v>96</v>
      </c>
      <c r="D161" s="14" t="s">
        <v>97</v>
      </c>
      <c r="E161" s="16">
        <v>41164</v>
      </c>
      <c r="F161" s="16" t="s">
        <v>90</v>
      </c>
      <c r="G161" s="16" t="s">
        <v>98</v>
      </c>
      <c r="H161" s="16" t="s">
        <v>99</v>
      </c>
      <c r="I161" s="16" t="s">
        <v>100</v>
      </c>
      <c r="J161" s="17">
        <v>0.5</v>
      </c>
      <c r="K161" s="21">
        <v>11.520000000000001</v>
      </c>
      <c r="L161" s="19" t="s">
        <v>105</v>
      </c>
      <c r="M161" s="22">
        <v>0.50328703703703703</v>
      </c>
      <c r="N161" s="20">
        <f t="shared" si="2"/>
        <v>0</v>
      </c>
      <c r="O161" s="19" t="s">
        <v>106</v>
      </c>
      <c r="P161" s="19" t="s">
        <v>107</v>
      </c>
      <c r="Q161" s="17">
        <f t="shared" si="3"/>
        <v>0.5</v>
      </c>
      <c r="R161" s="19" t="s">
        <v>101</v>
      </c>
      <c r="S161" s="19" t="s">
        <v>102</v>
      </c>
      <c r="T161" s="19" t="s">
        <v>103</v>
      </c>
      <c r="U161" t="s">
        <v>245</v>
      </c>
      <c r="V161">
        <v>50</v>
      </c>
      <c r="W161">
        <v>1.5</v>
      </c>
      <c r="X161">
        <v>1</v>
      </c>
    </row>
    <row r="162" spans="1:34">
      <c r="A162" s="14" t="s">
        <v>104</v>
      </c>
      <c r="B162" s="14">
        <v>2012</v>
      </c>
      <c r="C162" s="14" t="s">
        <v>96</v>
      </c>
      <c r="D162" s="14" t="s">
        <v>97</v>
      </c>
      <c r="E162" s="16">
        <v>41164</v>
      </c>
      <c r="F162" s="16" t="s">
        <v>90</v>
      </c>
      <c r="G162" s="16" t="s">
        <v>98</v>
      </c>
      <c r="H162" s="16" t="s">
        <v>99</v>
      </c>
      <c r="I162" s="16" t="s">
        <v>100</v>
      </c>
      <c r="J162" s="17">
        <v>0.5</v>
      </c>
      <c r="K162" s="21">
        <v>11.520000000000001</v>
      </c>
      <c r="L162" s="19" t="s">
        <v>105</v>
      </c>
      <c r="M162" s="22">
        <v>0.50328703703703703</v>
      </c>
      <c r="N162" s="20">
        <f t="shared" si="2"/>
        <v>0</v>
      </c>
      <c r="O162" s="19" t="s">
        <v>106</v>
      </c>
      <c r="P162" s="19" t="s">
        <v>107</v>
      </c>
      <c r="Q162" s="17">
        <f t="shared" si="3"/>
        <v>0.5</v>
      </c>
      <c r="R162" s="19" t="s">
        <v>101</v>
      </c>
      <c r="S162" s="19" t="s">
        <v>102</v>
      </c>
      <c r="T162" s="19" t="s">
        <v>103</v>
      </c>
      <c r="U162" t="s">
        <v>131</v>
      </c>
      <c r="V162">
        <v>126</v>
      </c>
      <c r="W162">
        <v>20.100000000000001</v>
      </c>
      <c r="X162">
        <v>1</v>
      </c>
      <c r="AE162" t="s">
        <v>133</v>
      </c>
    </row>
    <row r="163" spans="1:34">
      <c r="A163" s="14" t="s">
        <v>104</v>
      </c>
      <c r="B163" s="14">
        <v>2012</v>
      </c>
      <c r="C163" s="14" t="s">
        <v>96</v>
      </c>
      <c r="D163" s="14" t="s">
        <v>97</v>
      </c>
      <c r="E163" s="16">
        <v>41164</v>
      </c>
      <c r="F163" s="16" t="s">
        <v>90</v>
      </c>
      <c r="G163" s="16" t="s">
        <v>98</v>
      </c>
      <c r="H163" s="16" t="s">
        <v>99</v>
      </c>
      <c r="I163" s="16" t="s">
        <v>100</v>
      </c>
      <c r="J163" s="17">
        <v>0.5</v>
      </c>
      <c r="K163" s="21">
        <v>11.520000000000001</v>
      </c>
      <c r="L163" s="19" t="s">
        <v>105</v>
      </c>
      <c r="M163" s="22">
        <v>0.50328703703703703</v>
      </c>
      <c r="N163" s="20">
        <f t="shared" si="2"/>
        <v>0</v>
      </c>
      <c r="O163" s="19" t="s">
        <v>106</v>
      </c>
      <c r="P163" s="19" t="s">
        <v>107</v>
      </c>
      <c r="Q163" s="17">
        <f t="shared" si="3"/>
        <v>0.5</v>
      </c>
      <c r="R163" s="19" t="s">
        <v>101</v>
      </c>
      <c r="S163" s="19" t="s">
        <v>102</v>
      </c>
      <c r="T163" s="19" t="s">
        <v>103</v>
      </c>
      <c r="U163" t="s">
        <v>131</v>
      </c>
      <c r="V163">
        <v>56</v>
      </c>
      <c r="W163">
        <v>2.5</v>
      </c>
      <c r="X163">
        <v>1</v>
      </c>
    </row>
    <row r="164" spans="1:34">
      <c r="A164" s="14" t="s">
        <v>104</v>
      </c>
      <c r="B164" s="14">
        <v>2012</v>
      </c>
      <c r="C164" s="14" t="s">
        <v>96</v>
      </c>
      <c r="D164" s="14" t="s">
        <v>97</v>
      </c>
      <c r="E164" s="16">
        <v>41164</v>
      </c>
      <c r="F164" s="16" t="s">
        <v>90</v>
      </c>
      <c r="G164" s="16" t="s">
        <v>98</v>
      </c>
      <c r="H164" s="16" t="s">
        <v>99</v>
      </c>
      <c r="I164" s="16" t="s">
        <v>100</v>
      </c>
      <c r="J164" s="17">
        <v>0.5</v>
      </c>
      <c r="K164" s="21">
        <v>11.520000000000001</v>
      </c>
      <c r="L164" s="19" t="s">
        <v>105</v>
      </c>
      <c r="M164" s="22">
        <v>0.50328703703703703</v>
      </c>
      <c r="N164" s="20">
        <f t="shared" si="2"/>
        <v>0</v>
      </c>
      <c r="O164" s="19" t="s">
        <v>106</v>
      </c>
      <c r="P164" s="19" t="s">
        <v>107</v>
      </c>
      <c r="Q164" s="17">
        <f t="shared" si="3"/>
        <v>0.5</v>
      </c>
      <c r="R164" s="19" t="s">
        <v>101</v>
      </c>
      <c r="S164" s="19" t="s">
        <v>102</v>
      </c>
      <c r="T164" s="19" t="s">
        <v>103</v>
      </c>
      <c r="U164" t="s">
        <v>131</v>
      </c>
      <c r="V164">
        <v>52</v>
      </c>
      <c r="W164">
        <v>2.4</v>
      </c>
      <c r="X164">
        <v>1</v>
      </c>
    </row>
    <row r="165" spans="1:34">
      <c r="A165" s="14" t="s">
        <v>104</v>
      </c>
      <c r="B165" s="14">
        <v>2012</v>
      </c>
      <c r="C165" s="14" t="s">
        <v>96</v>
      </c>
      <c r="D165" s="14" t="s">
        <v>97</v>
      </c>
      <c r="E165" s="16">
        <v>41164</v>
      </c>
      <c r="F165" s="16" t="s">
        <v>90</v>
      </c>
      <c r="G165" s="16" t="s">
        <v>98</v>
      </c>
      <c r="H165" s="16" t="s">
        <v>99</v>
      </c>
      <c r="I165" s="16" t="s">
        <v>100</v>
      </c>
      <c r="J165" s="17">
        <v>0.5</v>
      </c>
      <c r="K165" s="21">
        <v>11.520000000000001</v>
      </c>
      <c r="L165" s="19" t="s">
        <v>105</v>
      </c>
      <c r="M165" s="22">
        <v>0.50328703703703703</v>
      </c>
      <c r="N165" s="20">
        <f t="shared" ref="N165:N224" si="4">(28.825)*AL165^4.4306</f>
        <v>0</v>
      </c>
      <c r="O165" s="19" t="s">
        <v>106</v>
      </c>
      <c r="P165" s="19" t="s">
        <v>107</v>
      </c>
      <c r="Q165" s="17">
        <f t="shared" si="3"/>
        <v>0.5</v>
      </c>
      <c r="R165" s="19" t="s">
        <v>101</v>
      </c>
      <c r="S165" s="19" t="s">
        <v>102</v>
      </c>
      <c r="T165" s="19" t="s">
        <v>103</v>
      </c>
      <c r="U165" t="s">
        <v>131</v>
      </c>
      <c r="V165">
        <v>52</v>
      </c>
      <c r="W165">
        <v>1.8</v>
      </c>
      <c r="X165">
        <v>1</v>
      </c>
    </row>
    <row r="166" spans="1:34">
      <c r="A166" s="14" t="s">
        <v>104</v>
      </c>
      <c r="B166" s="14">
        <v>2012</v>
      </c>
      <c r="C166" s="14" t="s">
        <v>96</v>
      </c>
      <c r="D166" s="14" t="s">
        <v>97</v>
      </c>
      <c r="E166" s="16">
        <v>41164</v>
      </c>
      <c r="F166" s="16" t="s">
        <v>90</v>
      </c>
      <c r="G166" s="16" t="s">
        <v>98</v>
      </c>
      <c r="H166" s="16" t="s">
        <v>99</v>
      </c>
      <c r="I166" s="16" t="s">
        <v>100</v>
      </c>
      <c r="J166" s="17">
        <v>0.5</v>
      </c>
      <c r="K166" s="21">
        <v>11.520000000000001</v>
      </c>
      <c r="L166" s="19" t="s">
        <v>105</v>
      </c>
      <c r="M166" s="22">
        <v>0.50328703703703703</v>
      </c>
      <c r="N166" s="20">
        <f t="shared" si="4"/>
        <v>0</v>
      </c>
      <c r="O166" s="19" t="s">
        <v>106</v>
      </c>
      <c r="P166" s="19" t="s">
        <v>107</v>
      </c>
      <c r="Q166" s="17">
        <f t="shared" ref="Q166:Q224" si="5">J166</f>
        <v>0.5</v>
      </c>
      <c r="R166" s="19" t="s">
        <v>101</v>
      </c>
      <c r="S166" s="19" t="s">
        <v>102</v>
      </c>
      <c r="T166" s="19" t="s">
        <v>103</v>
      </c>
      <c r="U166" t="s">
        <v>201</v>
      </c>
      <c r="V166">
        <v>60</v>
      </c>
      <c r="W166">
        <v>2.2999999999999998</v>
      </c>
      <c r="X166">
        <v>1</v>
      </c>
    </row>
    <row r="167" spans="1:34">
      <c r="A167" s="14" t="s">
        <v>104</v>
      </c>
      <c r="B167" s="14">
        <v>2012</v>
      </c>
      <c r="C167" s="14" t="s">
        <v>96</v>
      </c>
      <c r="D167" s="14" t="s">
        <v>97</v>
      </c>
      <c r="E167" s="16">
        <v>41166</v>
      </c>
      <c r="F167" s="16" t="s">
        <v>202</v>
      </c>
      <c r="G167" s="16" t="s">
        <v>98</v>
      </c>
      <c r="H167" s="16" t="s">
        <v>99</v>
      </c>
      <c r="I167" s="16" t="s">
        <v>100</v>
      </c>
      <c r="J167" s="17">
        <v>0.41666666666666669</v>
      </c>
      <c r="K167" s="21">
        <v>9.49</v>
      </c>
      <c r="L167" s="19" t="s">
        <v>105</v>
      </c>
      <c r="M167" s="22">
        <v>0.41995370370370372</v>
      </c>
      <c r="N167" s="20">
        <f t="shared" si="4"/>
        <v>0</v>
      </c>
      <c r="O167" s="19" t="s">
        <v>106</v>
      </c>
      <c r="P167" s="19" t="s">
        <v>107</v>
      </c>
      <c r="Q167" s="17">
        <f t="shared" si="5"/>
        <v>0.41666666666666669</v>
      </c>
      <c r="R167" s="19" t="s">
        <v>101</v>
      </c>
      <c r="S167" s="19" t="s">
        <v>102</v>
      </c>
      <c r="T167" s="19" t="s">
        <v>103</v>
      </c>
      <c r="U167" t="s">
        <v>245</v>
      </c>
      <c r="V167">
        <v>50</v>
      </c>
      <c r="W167">
        <v>1.8</v>
      </c>
      <c r="X167">
        <v>1</v>
      </c>
    </row>
    <row r="168" spans="1:34">
      <c r="A168" s="14" t="s">
        <v>104</v>
      </c>
      <c r="B168" s="14">
        <v>2012</v>
      </c>
      <c r="C168" s="14" t="s">
        <v>96</v>
      </c>
      <c r="D168" s="14" t="s">
        <v>97</v>
      </c>
      <c r="E168" s="16">
        <v>41166</v>
      </c>
      <c r="F168" s="16" t="s">
        <v>202</v>
      </c>
      <c r="G168" s="16" t="s">
        <v>98</v>
      </c>
      <c r="H168" s="16" t="s">
        <v>99</v>
      </c>
      <c r="I168" s="16" t="s">
        <v>100</v>
      </c>
      <c r="J168" s="17">
        <v>0.41666666666666669</v>
      </c>
      <c r="K168" s="21">
        <v>9.49</v>
      </c>
      <c r="L168" s="19" t="s">
        <v>105</v>
      </c>
      <c r="M168" s="22">
        <v>0.41995370370370372</v>
      </c>
      <c r="N168" s="20">
        <f t="shared" si="4"/>
        <v>0</v>
      </c>
      <c r="O168" s="19" t="s">
        <v>106</v>
      </c>
      <c r="P168" s="19" t="s">
        <v>107</v>
      </c>
      <c r="Q168" s="17">
        <f t="shared" si="5"/>
        <v>0.41666666666666669</v>
      </c>
      <c r="R168" s="19" t="s">
        <v>101</v>
      </c>
      <c r="S168" s="19" t="s">
        <v>102</v>
      </c>
      <c r="T168" s="19" t="s">
        <v>103</v>
      </c>
      <c r="U168" t="s">
        <v>245</v>
      </c>
      <c r="V168">
        <v>55</v>
      </c>
      <c r="W168">
        <v>1.9</v>
      </c>
      <c r="X168">
        <v>1</v>
      </c>
    </row>
    <row r="169" spans="1:34">
      <c r="A169" s="14" t="s">
        <v>104</v>
      </c>
      <c r="B169" s="14">
        <v>2012</v>
      </c>
      <c r="C169" s="14" t="s">
        <v>96</v>
      </c>
      <c r="D169" s="14" t="s">
        <v>97</v>
      </c>
      <c r="E169" s="16">
        <v>41166</v>
      </c>
      <c r="F169" s="16" t="s">
        <v>202</v>
      </c>
      <c r="G169" s="16" t="s">
        <v>98</v>
      </c>
      <c r="H169" s="16" t="s">
        <v>99</v>
      </c>
      <c r="I169" s="16" t="s">
        <v>100</v>
      </c>
      <c r="J169" s="17">
        <v>0.41666666666666669</v>
      </c>
      <c r="K169" s="21">
        <v>9.49</v>
      </c>
      <c r="L169" s="19" t="s">
        <v>105</v>
      </c>
      <c r="M169" s="22">
        <v>0.41995370370370372</v>
      </c>
      <c r="N169" s="20">
        <f t="shared" si="4"/>
        <v>0</v>
      </c>
      <c r="O169" s="19" t="s">
        <v>106</v>
      </c>
      <c r="P169" s="19" t="s">
        <v>107</v>
      </c>
      <c r="Q169" s="17">
        <f t="shared" si="5"/>
        <v>0.41666666666666669</v>
      </c>
      <c r="R169" s="19" t="s">
        <v>101</v>
      </c>
      <c r="S169" s="19" t="s">
        <v>102</v>
      </c>
      <c r="T169" s="19" t="s">
        <v>103</v>
      </c>
      <c r="U169" t="s">
        <v>131</v>
      </c>
      <c r="V169">
        <v>53</v>
      </c>
      <c r="W169">
        <v>1.9</v>
      </c>
      <c r="X169">
        <v>1</v>
      </c>
    </row>
    <row r="170" spans="1:34">
      <c r="A170" s="14" t="s">
        <v>104</v>
      </c>
      <c r="B170" s="14">
        <v>2012</v>
      </c>
      <c r="C170" s="14" t="s">
        <v>96</v>
      </c>
      <c r="D170" s="14" t="s">
        <v>97</v>
      </c>
      <c r="E170" s="16">
        <v>41166</v>
      </c>
      <c r="F170" s="16" t="s">
        <v>202</v>
      </c>
      <c r="G170" s="16" t="s">
        <v>98</v>
      </c>
      <c r="H170" s="16" t="s">
        <v>99</v>
      </c>
      <c r="I170" s="16" t="s">
        <v>100</v>
      </c>
      <c r="J170" s="17">
        <v>0.41666666666666669</v>
      </c>
      <c r="K170" s="21">
        <v>9.49</v>
      </c>
      <c r="L170" s="19" t="s">
        <v>105</v>
      </c>
      <c r="M170" s="22">
        <v>0.41995370370370372</v>
      </c>
      <c r="N170" s="20">
        <f t="shared" si="4"/>
        <v>0</v>
      </c>
      <c r="O170" s="19" t="s">
        <v>106</v>
      </c>
      <c r="P170" s="19" t="s">
        <v>107</v>
      </c>
      <c r="Q170" s="17">
        <f t="shared" si="5"/>
        <v>0.41666666666666669</v>
      </c>
      <c r="R170" s="19" t="s">
        <v>101</v>
      </c>
      <c r="S170" s="19" t="s">
        <v>102</v>
      </c>
      <c r="T170" s="19" t="s">
        <v>103</v>
      </c>
      <c r="U170" t="s">
        <v>131</v>
      </c>
      <c r="V170">
        <v>60</v>
      </c>
      <c r="W170">
        <v>3.2</v>
      </c>
      <c r="X170">
        <v>1</v>
      </c>
    </row>
    <row r="171" spans="1:34">
      <c r="A171" s="14" t="s">
        <v>104</v>
      </c>
      <c r="B171" s="14">
        <v>2012</v>
      </c>
      <c r="C171" s="14" t="s">
        <v>96</v>
      </c>
      <c r="D171" s="14" t="s">
        <v>97</v>
      </c>
      <c r="E171" s="16">
        <v>41167</v>
      </c>
      <c r="F171" s="16" t="s">
        <v>90</v>
      </c>
      <c r="G171" s="16" t="s">
        <v>98</v>
      </c>
      <c r="H171" s="16" t="s">
        <v>99</v>
      </c>
      <c r="I171" s="16" t="s">
        <v>100</v>
      </c>
      <c r="J171" s="17">
        <v>0.5</v>
      </c>
      <c r="K171" s="21">
        <v>12.14</v>
      </c>
      <c r="L171" s="19" t="s">
        <v>105</v>
      </c>
      <c r="M171" s="22">
        <v>0.50328703703703703</v>
      </c>
      <c r="N171" s="20">
        <f t="shared" si="4"/>
        <v>0</v>
      </c>
      <c r="O171" s="19" t="s">
        <v>106</v>
      </c>
      <c r="P171" s="19" t="s">
        <v>107</v>
      </c>
      <c r="Q171" s="17">
        <f t="shared" si="5"/>
        <v>0.5</v>
      </c>
      <c r="R171" s="19" t="s">
        <v>101</v>
      </c>
      <c r="S171" s="19" t="s">
        <v>102</v>
      </c>
      <c r="T171" s="19" t="s">
        <v>103</v>
      </c>
      <c r="U171" t="s">
        <v>246</v>
      </c>
      <c r="V171">
        <v>92</v>
      </c>
      <c r="W171">
        <v>6.9</v>
      </c>
      <c r="X171">
        <v>1</v>
      </c>
      <c r="AH171" t="s">
        <v>247</v>
      </c>
    </row>
    <row r="172" spans="1:34">
      <c r="A172" s="14" t="s">
        <v>104</v>
      </c>
      <c r="B172" s="14">
        <v>2012</v>
      </c>
      <c r="C172" s="14" t="s">
        <v>96</v>
      </c>
      <c r="D172" s="14" t="s">
        <v>97</v>
      </c>
      <c r="E172" s="16">
        <v>41167</v>
      </c>
      <c r="F172" s="16" t="s">
        <v>90</v>
      </c>
      <c r="G172" s="16" t="s">
        <v>98</v>
      </c>
      <c r="H172" s="16" t="s">
        <v>99</v>
      </c>
      <c r="I172" s="16" t="s">
        <v>100</v>
      </c>
      <c r="J172" s="17">
        <v>0.5</v>
      </c>
      <c r="K172" s="21">
        <v>12.14</v>
      </c>
      <c r="L172" s="19" t="s">
        <v>105</v>
      </c>
      <c r="M172" s="22">
        <v>0.50328703703703703</v>
      </c>
      <c r="N172" s="20">
        <f t="shared" si="4"/>
        <v>0</v>
      </c>
      <c r="O172" s="19" t="s">
        <v>106</v>
      </c>
      <c r="P172" s="19" t="s">
        <v>107</v>
      </c>
      <c r="Q172" s="17">
        <f t="shared" si="5"/>
        <v>0.5</v>
      </c>
      <c r="R172" s="19" t="s">
        <v>101</v>
      </c>
      <c r="S172" s="19" t="s">
        <v>102</v>
      </c>
      <c r="T172" s="19" t="s">
        <v>103</v>
      </c>
      <c r="U172" t="s">
        <v>245</v>
      </c>
      <c r="V172">
        <v>56</v>
      </c>
      <c r="W172">
        <v>1.5</v>
      </c>
      <c r="X172">
        <v>1</v>
      </c>
    </row>
    <row r="173" spans="1:34">
      <c r="A173" s="14" t="s">
        <v>104</v>
      </c>
      <c r="B173" s="14">
        <v>2012</v>
      </c>
      <c r="C173" s="14" t="s">
        <v>96</v>
      </c>
      <c r="D173" s="14" t="s">
        <v>97</v>
      </c>
      <c r="E173" s="16">
        <v>41167</v>
      </c>
      <c r="F173" s="16" t="s">
        <v>90</v>
      </c>
      <c r="G173" s="16" t="s">
        <v>98</v>
      </c>
      <c r="H173" s="16" t="s">
        <v>99</v>
      </c>
      <c r="I173" s="16" t="s">
        <v>100</v>
      </c>
      <c r="J173" s="17">
        <v>0.5</v>
      </c>
      <c r="K173" s="21">
        <v>12.14</v>
      </c>
      <c r="L173" s="19" t="s">
        <v>105</v>
      </c>
      <c r="M173" s="22">
        <v>0.50328703703703703</v>
      </c>
      <c r="N173" s="20">
        <f t="shared" si="4"/>
        <v>0</v>
      </c>
      <c r="O173" s="19" t="s">
        <v>106</v>
      </c>
      <c r="P173" s="19" t="s">
        <v>107</v>
      </c>
      <c r="Q173" s="17">
        <f t="shared" si="5"/>
        <v>0.5</v>
      </c>
      <c r="R173" s="19" t="s">
        <v>101</v>
      </c>
      <c r="S173" s="19" t="s">
        <v>102</v>
      </c>
      <c r="T173" s="19" t="s">
        <v>103</v>
      </c>
      <c r="U173" t="s">
        <v>245</v>
      </c>
      <c r="V173">
        <v>58</v>
      </c>
      <c r="W173">
        <v>1.7</v>
      </c>
      <c r="X173">
        <v>1</v>
      </c>
    </row>
    <row r="174" spans="1:34">
      <c r="A174" s="14" t="s">
        <v>104</v>
      </c>
      <c r="B174" s="14">
        <v>2012</v>
      </c>
      <c r="C174" s="14" t="s">
        <v>96</v>
      </c>
      <c r="D174" s="14" t="s">
        <v>97</v>
      </c>
      <c r="E174" s="16">
        <v>41167</v>
      </c>
      <c r="F174" s="16" t="s">
        <v>90</v>
      </c>
      <c r="G174" s="16" t="s">
        <v>98</v>
      </c>
      <c r="H174" s="16" t="s">
        <v>99</v>
      </c>
      <c r="I174" s="16" t="s">
        <v>100</v>
      </c>
      <c r="J174" s="17">
        <v>0.5</v>
      </c>
      <c r="K174" s="21">
        <v>12.14</v>
      </c>
      <c r="L174" s="19" t="s">
        <v>105</v>
      </c>
      <c r="M174" s="22">
        <v>0.50328703703703703</v>
      </c>
      <c r="N174" s="20">
        <f t="shared" si="4"/>
        <v>0</v>
      </c>
      <c r="O174" s="19" t="s">
        <v>106</v>
      </c>
      <c r="P174" s="19" t="s">
        <v>107</v>
      </c>
      <c r="Q174" s="17">
        <f t="shared" si="5"/>
        <v>0.5</v>
      </c>
      <c r="R174" s="19" t="s">
        <v>101</v>
      </c>
      <c r="S174" s="19" t="s">
        <v>102</v>
      </c>
      <c r="T174" s="19" t="s">
        <v>103</v>
      </c>
      <c r="U174" t="s">
        <v>245</v>
      </c>
      <c r="V174">
        <v>56</v>
      </c>
      <c r="W174">
        <v>1.5</v>
      </c>
      <c r="X174">
        <v>1</v>
      </c>
    </row>
    <row r="175" spans="1:34">
      <c r="A175" s="14" t="s">
        <v>104</v>
      </c>
      <c r="B175" s="14">
        <v>2012</v>
      </c>
      <c r="C175" s="14" t="s">
        <v>96</v>
      </c>
      <c r="D175" s="14" t="s">
        <v>97</v>
      </c>
      <c r="E175" s="16">
        <v>41167</v>
      </c>
      <c r="F175" s="16" t="s">
        <v>90</v>
      </c>
      <c r="G175" s="16" t="s">
        <v>98</v>
      </c>
      <c r="H175" s="16" t="s">
        <v>99</v>
      </c>
      <c r="I175" s="16" t="s">
        <v>100</v>
      </c>
      <c r="J175" s="17">
        <v>0.5</v>
      </c>
      <c r="K175" s="21">
        <v>12.14</v>
      </c>
      <c r="L175" s="19" t="s">
        <v>105</v>
      </c>
      <c r="M175" s="22">
        <v>0.50328703703703703</v>
      </c>
      <c r="N175" s="20">
        <f t="shared" si="4"/>
        <v>0</v>
      </c>
      <c r="O175" s="19" t="s">
        <v>106</v>
      </c>
      <c r="P175" s="19" t="s">
        <v>107</v>
      </c>
      <c r="Q175" s="17">
        <f t="shared" si="5"/>
        <v>0.5</v>
      </c>
      <c r="R175" s="19" t="s">
        <v>101</v>
      </c>
      <c r="S175" s="19" t="s">
        <v>102</v>
      </c>
      <c r="T175" s="19" t="s">
        <v>103</v>
      </c>
      <c r="U175" t="s">
        <v>245</v>
      </c>
      <c r="V175">
        <v>55</v>
      </c>
      <c r="W175">
        <v>1.4</v>
      </c>
      <c r="X175">
        <v>1</v>
      </c>
    </row>
    <row r="176" spans="1:34">
      <c r="A176" s="14" t="s">
        <v>104</v>
      </c>
      <c r="B176" s="14">
        <v>2012</v>
      </c>
      <c r="C176" s="14" t="s">
        <v>96</v>
      </c>
      <c r="D176" s="14" t="s">
        <v>97</v>
      </c>
      <c r="E176" s="16">
        <v>41167</v>
      </c>
      <c r="F176" s="16" t="s">
        <v>90</v>
      </c>
      <c r="G176" s="16" t="s">
        <v>98</v>
      </c>
      <c r="H176" s="16" t="s">
        <v>99</v>
      </c>
      <c r="I176" s="16" t="s">
        <v>100</v>
      </c>
      <c r="J176" s="17">
        <v>0.5</v>
      </c>
      <c r="K176" s="21">
        <v>12.14</v>
      </c>
      <c r="L176" s="19" t="s">
        <v>105</v>
      </c>
      <c r="M176" s="22">
        <v>0.50328703703703703</v>
      </c>
      <c r="N176" s="20">
        <f t="shared" si="4"/>
        <v>0</v>
      </c>
      <c r="O176" s="19" t="s">
        <v>106</v>
      </c>
      <c r="P176" s="19" t="s">
        <v>107</v>
      </c>
      <c r="Q176" s="17">
        <f t="shared" si="5"/>
        <v>0.5</v>
      </c>
      <c r="R176" s="19" t="s">
        <v>101</v>
      </c>
      <c r="S176" s="19" t="s">
        <v>102</v>
      </c>
      <c r="T176" s="19" t="s">
        <v>103</v>
      </c>
      <c r="U176" t="s">
        <v>245</v>
      </c>
      <c r="V176">
        <v>60</v>
      </c>
      <c r="W176">
        <v>1.2</v>
      </c>
      <c r="X176">
        <v>1</v>
      </c>
    </row>
    <row r="177" spans="1:34">
      <c r="A177" s="14" t="s">
        <v>104</v>
      </c>
      <c r="B177" s="14">
        <v>2012</v>
      </c>
      <c r="C177" s="14" t="s">
        <v>96</v>
      </c>
      <c r="D177" s="14" t="s">
        <v>97</v>
      </c>
      <c r="E177" s="16">
        <v>41167</v>
      </c>
      <c r="F177" s="16" t="s">
        <v>90</v>
      </c>
      <c r="G177" s="16" t="s">
        <v>98</v>
      </c>
      <c r="H177" s="16" t="s">
        <v>99</v>
      </c>
      <c r="I177" s="16" t="s">
        <v>100</v>
      </c>
      <c r="J177" s="17">
        <v>0.5</v>
      </c>
      <c r="K177" s="21">
        <v>12.14</v>
      </c>
      <c r="L177" s="19" t="s">
        <v>105</v>
      </c>
      <c r="M177" s="22">
        <v>0.50328703703703703</v>
      </c>
      <c r="N177" s="20">
        <f t="shared" si="4"/>
        <v>0</v>
      </c>
      <c r="O177" s="19" t="s">
        <v>106</v>
      </c>
      <c r="P177" s="19" t="s">
        <v>107</v>
      </c>
      <c r="Q177" s="17">
        <f t="shared" si="5"/>
        <v>0.5</v>
      </c>
      <c r="R177" s="19" t="s">
        <v>101</v>
      </c>
      <c r="S177" s="19" t="s">
        <v>102</v>
      </c>
      <c r="T177" s="19" t="s">
        <v>103</v>
      </c>
      <c r="U177" t="s">
        <v>131</v>
      </c>
      <c r="V177">
        <v>64</v>
      </c>
      <c r="W177">
        <v>1.6</v>
      </c>
      <c r="X177">
        <v>1</v>
      </c>
    </row>
    <row r="178" spans="1:34">
      <c r="A178" s="14" t="s">
        <v>104</v>
      </c>
      <c r="B178" s="14">
        <v>2012</v>
      </c>
      <c r="C178" s="14" t="s">
        <v>96</v>
      </c>
      <c r="D178" s="14" t="s">
        <v>97</v>
      </c>
      <c r="E178" s="16">
        <v>41168</v>
      </c>
      <c r="F178" s="16" t="s">
        <v>202</v>
      </c>
      <c r="G178" s="16" t="s">
        <v>98</v>
      </c>
      <c r="H178" s="16" t="s">
        <v>99</v>
      </c>
      <c r="I178" s="16" t="s">
        <v>100</v>
      </c>
      <c r="J178" s="17">
        <v>0.5625</v>
      </c>
      <c r="K178" s="21">
        <v>13.540000000000001</v>
      </c>
      <c r="L178" s="19" t="s">
        <v>105</v>
      </c>
      <c r="M178" s="22">
        <v>0.56578703703703703</v>
      </c>
      <c r="N178" s="20">
        <f t="shared" si="4"/>
        <v>0</v>
      </c>
      <c r="O178" s="19" t="s">
        <v>106</v>
      </c>
      <c r="P178" s="19" t="s">
        <v>107</v>
      </c>
      <c r="Q178" s="17">
        <f t="shared" si="5"/>
        <v>0.5625</v>
      </c>
      <c r="R178" s="19" t="s">
        <v>101</v>
      </c>
      <c r="S178" s="19" t="s">
        <v>102</v>
      </c>
      <c r="T178" s="19" t="s">
        <v>103</v>
      </c>
      <c r="U178" t="s">
        <v>131</v>
      </c>
      <c r="V178">
        <v>63</v>
      </c>
      <c r="W178">
        <v>2.2000000000000002</v>
      </c>
      <c r="X178">
        <v>1</v>
      </c>
    </row>
    <row r="179" spans="1:34">
      <c r="A179" s="14" t="s">
        <v>104</v>
      </c>
      <c r="B179" s="14">
        <v>2012</v>
      </c>
      <c r="C179" s="14" t="s">
        <v>96</v>
      </c>
      <c r="D179" s="14" t="s">
        <v>97</v>
      </c>
      <c r="E179" s="16">
        <v>41168</v>
      </c>
      <c r="F179" s="16" t="s">
        <v>202</v>
      </c>
      <c r="G179" s="16" t="s">
        <v>98</v>
      </c>
      <c r="H179" s="16" t="s">
        <v>99</v>
      </c>
      <c r="I179" s="16" t="s">
        <v>100</v>
      </c>
      <c r="J179" s="17">
        <v>0.5625</v>
      </c>
      <c r="K179" s="21">
        <v>13.540000000000001</v>
      </c>
      <c r="L179" s="19" t="s">
        <v>105</v>
      </c>
      <c r="M179" s="22">
        <v>0.56578703703703703</v>
      </c>
      <c r="N179" s="20">
        <f t="shared" si="4"/>
        <v>0</v>
      </c>
      <c r="O179" s="19" t="s">
        <v>106</v>
      </c>
      <c r="P179" s="19" t="s">
        <v>107</v>
      </c>
      <c r="Q179" s="17">
        <f t="shared" si="5"/>
        <v>0.5625</v>
      </c>
      <c r="R179" s="19" t="s">
        <v>101</v>
      </c>
      <c r="S179" s="19" t="s">
        <v>102</v>
      </c>
      <c r="T179" s="19" t="s">
        <v>103</v>
      </c>
      <c r="U179" t="s">
        <v>131</v>
      </c>
      <c r="V179">
        <v>115</v>
      </c>
      <c r="W179">
        <v>10.4</v>
      </c>
      <c r="X179">
        <v>1</v>
      </c>
      <c r="AE179" t="s">
        <v>133</v>
      </c>
    </row>
    <row r="180" spans="1:34">
      <c r="A180" s="14" t="s">
        <v>104</v>
      </c>
      <c r="B180" s="14">
        <v>2012</v>
      </c>
      <c r="C180" s="14" t="s">
        <v>96</v>
      </c>
      <c r="D180" s="14" t="s">
        <v>97</v>
      </c>
      <c r="E180" s="16">
        <v>41169</v>
      </c>
      <c r="F180" s="16" t="s">
        <v>90</v>
      </c>
      <c r="G180" s="16" t="s">
        <v>98</v>
      </c>
      <c r="H180" s="16" t="s">
        <v>99</v>
      </c>
      <c r="I180" s="16" t="s">
        <v>100</v>
      </c>
      <c r="J180" s="17">
        <v>0.625</v>
      </c>
      <c r="K180" s="21">
        <v>14.16</v>
      </c>
      <c r="L180" s="19" t="s">
        <v>105</v>
      </c>
      <c r="M180" s="22">
        <v>0.62828703703703703</v>
      </c>
      <c r="N180" s="20">
        <f t="shared" si="4"/>
        <v>0</v>
      </c>
      <c r="O180" s="19" t="s">
        <v>106</v>
      </c>
      <c r="P180" s="19" t="s">
        <v>107</v>
      </c>
      <c r="Q180" s="17">
        <f t="shared" si="5"/>
        <v>0.625</v>
      </c>
      <c r="R180" s="19" t="s">
        <v>101</v>
      </c>
      <c r="S180" s="19" t="s">
        <v>102</v>
      </c>
      <c r="T180" s="19" t="s">
        <v>103</v>
      </c>
      <c r="U180" t="s">
        <v>246</v>
      </c>
      <c r="V180">
        <v>80</v>
      </c>
      <c r="W180">
        <v>4.9000000000000004</v>
      </c>
      <c r="X180">
        <v>1</v>
      </c>
      <c r="AH180" t="s">
        <v>248</v>
      </c>
    </row>
    <row r="181" spans="1:34">
      <c r="A181" s="14" t="s">
        <v>104</v>
      </c>
      <c r="B181" s="14">
        <v>2012</v>
      </c>
      <c r="C181" s="14" t="s">
        <v>96</v>
      </c>
      <c r="D181" s="14" t="s">
        <v>97</v>
      </c>
      <c r="E181" s="16">
        <v>41169</v>
      </c>
      <c r="F181" s="16" t="s">
        <v>90</v>
      </c>
      <c r="G181" s="16" t="s">
        <v>98</v>
      </c>
      <c r="H181" s="16" t="s">
        <v>99</v>
      </c>
      <c r="I181" s="16" t="s">
        <v>100</v>
      </c>
      <c r="J181" s="17">
        <v>0.625</v>
      </c>
      <c r="K181" s="21">
        <v>14.16</v>
      </c>
      <c r="L181" s="19" t="s">
        <v>105</v>
      </c>
      <c r="M181" s="22">
        <v>0.62828703703703703</v>
      </c>
      <c r="N181" s="20">
        <f t="shared" si="4"/>
        <v>0</v>
      </c>
      <c r="O181" s="19" t="s">
        <v>106</v>
      </c>
      <c r="P181" s="19" t="s">
        <v>107</v>
      </c>
      <c r="Q181" s="17">
        <f t="shared" si="5"/>
        <v>0.625</v>
      </c>
      <c r="R181" s="19" t="s">
        <v>101</v>
      </c>
      <c r="S181" s="19" t="s">
        <v>102</v>
      </c>
      <c r="T181" s="19" t="s">
        <v>103</v>
      </c>
      <c r="U181" t="s">
        <v>201</v>
      </c>
      <c r="V181">
        <v>84</v>
      </c>
      <c r="W181">
        <v>3.5</v>
      </c>
      <c r="X181">
        <v>1</v>
      </c>
    </row>
    <row r="182" spans="1:34">
      <c r="A182" s="14" t="s">
        <v>104</v>
      </c>
      <c r="B182" s="14">
        <v>2012</v>
      </c>
      <c r="C182" s="14" t="s">
        <v>96</v>
      </c>
      <c r="D182" s="14" t="s">
        <v>97</v>
      </c>
      <c r="E182" s="16">
        <v>41169</v>
      </c>
      <c r="F182" s="16" t="s">
        <v>90</v>
      </c>
      <c r="G182" s="16" t="s">
        <v>98</v>
      </c>
      <c r="H182" s="16" t="s">
        <v>99</v>
      </c>
      <c r="I182" s="16" t="s">
        <v>100</v>
      </c>
      <c r="J182" s="17">
        <v>0.625</v>
      </c>
      <c r="K182" s="21">
        <v>14.16</v>
      </c>
      <c r="L182" s="19" t="s">
        <v>105</v>
      </c>
      <c r="M182" s="22">
        <v>0.62828703703703703</v>
      </c>
      <c r="N182" s="20">
        <f t="shared" si="4"/>
        <v>0</v>
      </c>
      <c r="O182" s="19" t="s">
        <v>106</v>
      </c>
      <c r="P182" s="19" t="s">
        <v>107</v>
      </c>
      <c r="Q182" s="17">
        <f t="shared" si="5"/>
        <v>0.625</v>
      </c>
      <c r="R182" s="19" t="s">
        <v>101</v>
      </c>
      <c r="S182" s="19" t="s">
        <v>102</v>
      </c>
      <c r="T182" s="19" t="s">
        <v>103</v>
      </c>
      <c r="U182" t="s">
        <v>201</v>
      </c>
      <c r="V182">
        <v>72</v>
      </c>
      <c r="W182">
        <v>2.5</v>
      </c>
      <c r="X182">
        <v>1</v>
      </c>
    </row>
    <row r="183" spans="1:34">
      <c r="A183" s="14" t="s">
        <v>104</v>
      </c>
      <c r="B183" s="14">
        <v>2012</v>
      </c>
      <c r="C183" s="14" t="s">
        <v>96</v>
      </c>
      <c r="D183" s="14" t="s">
        <v>97</v>
      </c>
      <c r="E183" s="16">
        <v>41169</v>
      </c>
      <c r="F183" s="16" t="s">
        <v>90</v>
      </c>
      <c r="G183" s="16" t="s">
        <v>98</v>
      </c>
      <c r="H183" s="16" t="s">
        <v>99</v>
      </c>
      <c r="I183" s="16" t="s">
        <v>100</v>
      </c>
      <c r="J183" s="17">
        <v>0.625</v>
      </c>
      <c r="K183" s="21">
        <v>14.16</v>
      </c>
      <c r="L183" s="19" t="s">
        <v>105</v>
      </c>
      <c r="M183" s="22">
        <v>0.62828703703703703</v>
      </c>
      <c r="N183" s="20">
        <f t="shared" si="4"/>
        <v>0</v>
      </c>
      <c r="O183" s="19" t="s">
        <v>106</v>
      </c>
      <c r="P183" s="19" t="s">
        <v>107</v>
      </c>
      <c r="Q183" s="17">
        <f t="shared" si="5"/>
        <v>0.625</v>
      </c>
      <c r="R183" s="19" t="s">
        <v>101</v>
      </c>
      <c r="S183" s="19" t="s">
        <v>102</v>
      </c>
      <c r="T183" s="19" t="s">
        <v>103</v>
      </c>
      <c r="U183" t="s">
        <v>201</v>
      </c>
      <c r="V183">
        <v>76</v>
      </c>
      <c r="W183">
        <v>4.3</v>
      </c>
      <c r="X183">
        <v>1</v>
      </c>
    </row>
    <row r="184" spans="1:34">
      <c r="A184" s="14" t="s">
        <v>104</v>
      </c>
      <c r="B184" s="14">
        <v>2012</v>
      </c>
      <c r="C184" s="14" t="s">
        <v>96</v>
      </c>
      <c r="D184" s="14" t="s">
        <v>97</v>
      </c>
      <c r="E184" s="16">
        <v>41169</v>
      </c>
      <c r="F184" s="16" t="s">
        <v>90</v>
      </c>
      <c r="G184" s="16" t="s">
        <v>98</v>
      </c>
      <c r="H184" s="16" t="s">
        <v>99</v>
      </c>
      <c r="I184" s="16" t="s">
        <v>100</v>
      </c>
      <c r="J184" s="17">
        <v>0.625</v>
      </c>
      <c r="K184" s="21">
        <v>14.16</v>
      </c>
      <c r="L184" s="19" t="s">
        <v>105</v>
      </c>
      <c r="M184" s="22">
        <v>0.62828703703703703</v>
      </c>
      <c r="N184" s="20">
        <f t="shared" si="4"/>
        <v>0</v>
      </c>
      <c r="O184" s="19" t="s">
        <v>106</v>
      </c>
      <c r="P184" s="19" t="s">
        <v>107</v>
      </c>
      <c r="Q184" s="17">
        <f t="shared" si="5"/>
        <v>0.625</v>
      </c>
      <c r="R184" s="19" t="s">
        <v>101</v>
      </c>
      <c r="S184" s="19" t="s">
        <v>102</v>
      </c>
      <c r="T184" s="19" t="s">
        <v>103</v>
      </c>
      <c r="U184" t="s">
        <v>131</v>
      </c>
      <c r="V184">
        <v>64</v>
      </c>
      <c r="W184">
        <v>2.9</v>
      </c>
      <c r="X184">
        <v>1</v>
      </c>
    </row>
    <row r="185" spans="1:34">
      <c r="A185" s="14" t="s">
        <v>104</v>
      </c>
      <c r="B185" s="14">
        <v>2012</v>
      </c>
      <c r="C185" s="14" t="s">
        <v>96</v>
      </c>
      <c r="D185" s="14" t="s">
        <v>97</v>
      </c>
      <c r="E185" s="16">
        <v>41169</v>
      </c>
      <c r="F185" s="16" t="s">
        <v>90</v>
      </c>
      <c r="G185" s="16" t="s">
        <v>98</v>
      </c>
      <c r="H185" s="16" t="s">
        <v>99</v>
      </c>
      <c r="I185" s="16" t="s">
        <v>100</v>
      </c>
      <c r="J185" s="17">
        <v>0.625</v>
      </c>
      <c r="K185" s="21">
        <v>14.16</v>
      </c>
      <c r="L185" s="19" t="s">
        <v>105</v>
      </c>
      <c r="M185" s="22">
        <v>0.62828703703703703</v>
      </c>
      <c r="N185" s="20">
        <f t="shared" si="4"/>
        <v>0</v>
      </c>
      <c r="O185" s="19" t="s">
        <v>106</v>
      </c>
      <c r="P185" s="19" t="s">
        <v>107</v>
      </c>
      <c r="Q185" s="17">
        <f t="shared" si="5"/>
        <v>0.625</v>
      </c>
      <c r="R185" s="19" t="s">
        <v>101</v>
      </c>
      <c r="S185" s="19" t="s">
        <v>102</v>
      </c>
      <c r="T185" s="19" t="s">
        <v>103</v>
      </c>
      <c r="U185" t="s">
        <v>131</v>
      </c>
      <c r="V185">
        <v>66</v>
      </c>
      <c r="W185">
        <v>3.4</v>
      </c>
      <c r="X185">
        <v>1</v>
      </c>
    </row>
    <row r="186" spans="1:34">
      <c r="A186" s="14" t="s">
        <v>104</v>
      </c>
      <c r="B186" s="14">
        <v>2012</v>
      </c>
      <c r="C186" s="14" t="s">
        <v>96</v>
      </c>
      <c r="D186" s="14" t="s">
        <v>97</v>
      </c>
      <c r="E186" s="16">
        <v>41169</v>
      </c>
      <c r="F186" s="16" t="s">
        <v>90</v>
      </c>
      <c r="G186" s="16" t="s">
        <v>98</v>
      </c>
      <c r="H186" s="16" t="s">
        <v>99</v>
      </c>
      <c r="I186" s="16" t="s">
        <v>100</v>
      </c>
      <c r="J186" s="17">
        <v>0.625</v>
      </c>
      <c r="K186" s="21">
        <v>14.16</v>
      </c>
      <c r="L186" s="19" t="s">
        <v>105</v>
      </c>
      <c r="M186" s="22">
        <v>0.62828703703703703</v>
      </c>
      <c r="N186" s="20">
        <f t="shared" si="4"/>
        <v>0</v>
      </c>
      <c r="O186" s="19" t="s">
        <v>106</v>
      </c>
      <c r="P186" s="19" t="s">
        <v>107</v>
      </c>
      <c r="Q186" s="17">
        <f t="shared" si="5"/>
        <v>0.625</v>
      </c>
      <c r="R186" s="19" t="s">
        <v>101</v>
      </c>
      <c r="S186" s="19" t="s">
        <v>102</v>
      </c>
      <c r="T186" s="19" t="s">
        <v>103</v>
      </c>
      <c r="U186" t="s">
        <v>245</v>
      </c>
      <c r="V186">
        <v>45</v>
      </c>
      <c r="W186">
        <v>1.8</v>
      </c>
      <c r="X186">
        <v>1</v>
      </c>
    </row>
    <row r="187" spans="1:34">
      <c r="A187" s="14" t="s">
        <v>104</v>
      </c>
      <c r="B187" s="14">
        <v>2012</v>
      </c>
      <c r="C187" s="14" t="s">
        <v>96</v>
      </c>
      <c r="D187" s="14" t="s">
        <v>97</v>
      </c>
      <c r="E187" s="16">
        <v>41169</v>
      </c>
      <c r="F187" s="16" t="s">
        <v>90</v>
      </c>
      <c r="G187" s="16" t="s">
        <v>98</v>
      </c>
      <c r="H187" s="16" t="s">
        <v>99</v>
      </c>
      <c r="I187" s="16" t="s">
        <v>100</v>
      </c>
      <c r="J187" s="17">
        <v>0.625</v>
      </c>
      <c r="K187" s="21">
        <v>14.16</v>
      </c>
      <c r="L187" s="19" t="s">
        <v>105</v>
      </c>
      <c r="M187" s="22">
        <v>0.62828703703703703</v>
      </c>
      <c r="N187" s="20">
        <f t="shared" si="4"/>
        <v>0</v>
      </c>
      <c r="O187" s="19" t="s">
        <v>106</v>
      </c>
      <c r="P187" s="19" t="s">
        <v>107</v>
      </c>
      <c r="Q187" s="17">
        <f t="shared" si="5"/>
        <v>0.625</v>
      </c>
      <c r="R187" s="19" t="s">
        <v>101</v>
      </c>
      <c r="S187" s="19" t="s">
        <v>102</v>
      </c>
      <c r="T187" s="19" t="s">
        <v>103</v>
      </c>
      <c r="U187" t="s">
        <v>245</v>
      </c>
      <c r="V187">
        <v>49</v>
      </c>
      <c r="W187">
        <v>1.8</v>
      </c>
      <c r="X187">
        <v>1</v>
      </c>
    </row>
    <row r="188" spans="1:34">
      <c r="A188" s="14" t="s">
        <v>104</v>
      </c>
      <c r="B188" s="14">
        <v>2012</v>
      </c>
      <c r="C188" s="14" t="s">
        <v>96</v>
      </c>
      <c r="D188" s="14" t="s">
        <v>97</v>
      </c>
      <c r="E188" s="16">
        <v>41169</v>
      </c>
      <c r="F188" s="16" t="s">
        <v>90</v>
      </c>
      <c r="G188" s="16" t="s">
        <v>98</v>
      </c>
      <c r="H188" s="16" t="s">
        <v>99</v>
      </c>
      <c r="I188" s="16" t="s">
        <v>100</v>
      </c>
      <c r="J188" s="17">
        <v>0.625</v>
      </c>
      <c r="K188" s="21">
        <v>14.16</v>
      </c>
      <c r="L188" s="19" t="s">
        <v>105</v>
      </c>
      <c r="M188" s="22">
        <v>0.62828703703703703</v>
      </c>
      <c r="N188" s="20">
        <f t="shared" si="4"/>
        <v>0</v>
      </c>
      <c r="O188" s="19" t="s">
        <v>106</v>
      </c>
      <c r="P188" s="19" t="s">
        <v>107</v>
      </c>
      <c r="Q188" s="17">
        <f t="shared" si="5"/>
        <v>0.625</v>
      </c>
      <c r="R188" s="19" t="s">
        <v>101</v>
      </c>
      <c r="S188" s="19" t="s">
        <v>102</v>
      </c>
      <c r="T188" s="19" t="s">
        <v>103</v>
      </c>
      <c r="U188" t="s">
        <v>131</v>
      </c>
      <c r="V188">
        <v>58</v>
      </c>
      <c r="W188">
        <v>2.1</v>
      </c>
      <c r="X188">
        <v>1</v>
      </c>
    </row>
    <row r="189" spans="1:34">
      <c r="A189" s="14" t="s">
        <v>104</v>
      </c>
      <c r="B189" s="14">
        <v>2012</v>
      </c>
      <c r="C189" s="14" t="s">
        <v>96</v>
      </c>
      <c r="D189" s="14" t="s">
        <v>97</v>
      </c>
      <c r="E189" s="16">
        <v>41169</v>
      </c>
      <c r="F189" s="16" t="s">
        <v>90</v>
      </c>
      <c r="G189" s="16" t="s">
        <v>98</v>
      </c>
      <c r="H189" s="16" t="s">
        <v>99</v>
      </c>
      <c r="I189" s="16" t="s">
        <v>100</v>
      </c>
      <c r="J189" s="17">
        <v>0.625</v>
      </c>
      <c r="K189" s="21">
        <v>14.16</v>
      </c>
      <c r="L189" s="19" t="s">
        <v>105</v>
      </c>
      <c r="M189" s="22">
        <v>0.62828703703703703</v>
      </c>
      <c r="N189" s="20">
        <f t="shared" si="4"/>
        <v>0</v>
      </c>
      <c r="O189" s="19" t="s">
        <v>106</v>
      </c>
      <c r="P189" s="19" t="s">
        <v>107</v>
      </c>
      <c r="Q189" s="17">
        <f t="shared" si="5"/>
        <v>0.625</v>
      </c>
      <c r="R189" s="19" t="s">
        <v>101</v>
      </c>
      <c r="S189" s="19" t="s">
        <v>102</v>
      </c>
      <c r="T189" s="19" t="s">
        <v>103</v>
      </c>
      <c r="U189" t="s">
        <v>245</v>
      </c>
      <c r="V189">
        <v>52</v>
      </c>
      <c r="W189">
        <v>1.5</v>
      </c>
      <c r="X189">
        <v>1</v>
      </c>
    </row>
    <row r="190" spans="1:34">
      <c r="A190" s="14" t="s">
        <v>104</v>
      </c>
      <c r="B190" s="14">
        <v>2012</v>
      </c>
      <c r="C190" s="14" t="s">
        <v>96</v>
      </c>
      <c r="D190" s="14" t="s">
        <v>97</v>
      </c>
      <c r="E190" s="16">
        <v>41169</v>
      </c>
      <c r="F190" s="16" t="s">
        <v>90</v>
      </c>
      <c r="G190" s="16" t="s">
        <v>98</v>
      </c>
      <c r="H190" s="16" t="s">
        <v>99</v>
      </c>
      <c r="I190" s="16" t="s">
        <v>100</v>
      </c>
      <c r="J190" s="17">
        <v>0.625</v>
      </c>
      <c r="K190" s="21">
        <v>14.16</v>
      </c>
      <c r="L190" s="19" t="s">
        <v>105</v>
      </c>
      <c r="M190" s="22">
        <v>0.62828703703703703</v>
      </c>
      <c r="N190" s="20">
        <f t="shared" si="4"/>
        <v>0</v>
      </c>
      <c r="O190" s="19" t="s">
        <v>106</v>
      </c>
      <c r="P190" s="19" t="s">
        <v>107</v>
      </c>
      <c r="Q190" s="17">
        <f t="shared" si="5"/>
        <v>0.625</v>
      </c>
      <c r="R190" s="19" t="s">
        <v>101</v>
      </c>
      <c r="S190" s="19" t="s">
        <v>102</v>
      </c>
      <c r="T190" s="19" t="s">
        <v>103</v>
      </c>
      <c r="U190" t="s">
        <v>245</v>
      </c>
      <c r="V190">
        <v>51</v>
      </c>
      <c r="W190">
        <v>1.2</v>
      </c>
      <c r="X190">
        <v>1</v>
      </c>
    </row>
    <row r="191" spans="1:34">
      <c r="A191" s="14" t="s">
        <v>104</v>
      </c>
      <c r="B191" s="14">
        <v>2012</v>
      </c>
      <c r="C191" s="14" t="s">
        <v>96</v>
      </c>
      <c r="D191" s="14" t="s">
        <v>97</v>
      </c>
      <c r="E191" s="16">
        <v>41171</v>
      </c>
      <c r="F191" s="16" t="s">
        <v>202</v>
      </c>
      <c r="G191" s="16" t="s">
        <v>98</v>
      </c>
      <c r="H191" s="16" t="s">
        <v>99</v>
      </c>
      <c r="I191" s="16" t="s">
        <v>100</v>
      </c>
      <c r="J191" s="17">
        <v>0.375</v>
      </c>
      <c r="K191" s="21">
        <v>9.49</v>
      </c>
      <c r="L191" s="19" t="s">
        <v>105</v>
      </c>
      <c r="M191" s="22">
        <v>0.35745370370370372</v>
      </c>
      <c r="N191" s="20">
        <f t="shared" si="4"/>
        <v>0</v>
      </c>
      <c r="O191" s="19" t="s">
        <v>106</v>
      </c>
      <c r="P191" s="19" t="s">
        <v>107</v>
      </c>
      <c r="Q191" s="17">
        <f t="shared" si="5"/>
        <v>0.375</v>
      </c>
      <c r="R191" s="19" t="s">
        <v>101</v>
      </c>
      <c r="S191" s="19" t="s">
        <v>102</v>
      </c>
      <c r="T191" s="19" t="s">
        <v>103</v>
      </c>
      <c r="U191" t="s">
        <v>131</v>
      </c>
      <c r="V191">
        <v>62</v>
      </c>
      <c r="W191">
        <v>3</v>
      </c>
      <c r="X191">
        <v>1</v>
      </c>
    </row>
    <row r="192" spans="1:34">
      <c r="A192" s="14" t="s">
        <v>104</v>
      </c>
      <c r="B192" s="14">
        <v>2012</v>
      </c>
      <c r="C192" s="14" t="s">
        <v>96</v>
      </c>
      <c r="D192" s="14" t="s">
        <v>97</v>
      </c>
      <c r="E192" s="16">
        <v>41171</v>
      </c>
      <c r="F192" s="16" t="s">
        <v>202</v>
      </c>
      <c r="G192" s="16" t="s">
        <v>98</v>
      </c>
      <c r="H192" s="16" t="s">
        <v>99</v>
      </c>
      <c r="I192" s="16" t="s">
        <v>100</v>
      </c>
      <c r="J192" s="17">
        <v>0.375</v>
      </c>
      <c r="K192" s="21">
        <v>9.49</v>
      </c>
      <c r="L192" s="19" t="s">
        <v>105</v>
      </c>
      <c r="M192" s="22">
        <v>0.35745370370370372</v>
      </c>
      <c r="N192" s="20">
        <f t="shared" si="4"/>
        <v>0</v>
      </c>
      <c r="O192" s="19" t="s">
        <v>106</v>
      </c>
      <c r="P192" s="19" t="s">
        <v>107</v>
      </c>
      <c r="Q192" s="17">
        <f t="shared" si="5"/>
        <v>0.375</v>
      </c>
      <c r="R192" s="19" t="s">
        <v>101</v>
      </c>
      <c r="S192" s="19" t="s">
        <v>102</v>
      </c>
      <c r="T192" s="19" t="s">
        <v>103</v>
      </c>
      <c r="U192" t="s">
        <v>131</v>
      </c>
      <c r="V192">
        <v>70</v>
      </c>
      <c r="W192">
        <v>4.3</v>
      </c>
      <c r="X192">
        <v>1</v>
      </c>
    </row>
    <row r="193" spans="1:24">
      <c r="A193" s="14" t="s">
        <v>104</v>
      </c>
      <c r="B193" s="14">
        <v>2012</v>
      </c>
      <c r="C193" s="14" t="s">
        <v>96</v>
      </c>
      <c r="D193" s="14" t="s">
        <v>97</v>
      </c>
      <c r="E193" s="16">
        <v>41171</v>
      </c>
      <c r="F193" s="16" t="s">
        <v>202</v>
      </c>
      <c r="G193" s="16" t="s">
        <v>98</v>
      </c>
      <c r="H193" s="16" t="s">
        <v>99</v>
      </c>
      <c r="I193" s="16" t="s">
        <v>100</v>
      </c>
      <c r="J193" s="17">
        <v>0.375</v>
      </c>
      <c r="K193" s="21">
        <v>9.49</v>
      </c>
      <c r="L193" s="19" t="s">
        <v>105</v>
      </c>
      <c r="M193" s="22">
        <v>0.35745370370370372</v>
      </c>
      <c r="N193" s="20">
        <f t="shared" si="4"/>
        <v>0</v>
      </c>
      <c r="O193" s="19" t="s">
        <v>106</v>
      </c>
      <c r="P193" s="19" t="s">
        <v>107</v>
      </c>
      <c r="Q193" s="17">
        <f t="shared" si="5"/>
        <v>0.375</v>
      </c>
      <c r="R193" s="19" t="s">
        <v>101</v>
      </c>
      <c r="S193" s="19" t="s">
        <v>102</v>
      </c>
      <c r="T193" s="19" t="s">
        <v>103</v>
      </c>
      <c r="U193" t="s">
        <v>131</v>
      </c>
      <c r="V193">
        <v>65</v>
      </c>
      <c r="W193">
        <v>2.2999999999999998</v>
      </c>
      <c r="X193">
        <v>1</v>
      </c>
    </row>
    <row r="194" spans="1:24">
      <c r="A194" s="14" t="s">
        <v>104</v>
      </c>
      <c r="B194" s="14">
        <v>2012</v>
      </c>
      <c r="C194" s="14" t="s">
        <v>96</v>
      </c>
      <c r="D194" s="14" t="s">
        <v>97</v>
      </c>
      <c r="E194" s="16">
        <v>41171</v>
      </c>
      <c r="F194" s="16" t="s">
        <v>202</v>
      </c>
      <c r="G194" s="16" t="s">
        <v>98</v>
      </c>
      <c r="H194" s="16" t="s">
        <v>99</v>
      </c>
      <c r="I194" s="16" t="s">
        <v>100</v>
      </c>
      <c r="J194" s="17">
        <v>0.375</v>
      </c>
      <c r="K194" s="21">
        <v>9.49</v>
      </c>
      <c r="L194" s="19" t="s">
        <v>105</v>
      </c>
      <c r="M194" s="22">
        <v>0.35745370370370372</v>
      </c>
      <c r="N194" s="20">
        <f t="shared" si="4"/>
        <v>0</v>
      </c>
      <c r="O194" s="19" t="s">
        <v>106</v>
      </c>
      <c r="P194" s="19" t="s">
        <v>107</v>
      </c>
      <c r="Q194" s="17">
        <f t="shared" si="5"/>
        <v>0.375</v>
      </c>
      <c r="R194" s="19" t="s">
        <v>101</v>
      </c>
      <c r="S194" s="19" t="s">
        <v>102</v>
      </c>
      <c r="T194" s="19" t="s">
        <v>103</v>
      </c>
      <c r="U194" t="s">
        <v>201</v>
      </c>
      <c r="V194">
        <v>40</v>
      </c>
      <c r="W194">
        <v>0.6</v>
      </c>
      <c r="X194">
        <v>1</v>
      </c>
    </row>
    <row r="195" spans="1:24">
      <c r="A195" s="14" t="s">
        <v>104</v>
      </c>
      <c r="B195" s="14">
        <v>2012</v>
      </c>
      <c r="C195" s="14" t="s">
        <v>96</v>
      </c>
      <c r="D195" s="14" t="s">
        <v>97</v>
      </c>
      <c r="E195" s="16">
        <v>41173</v>
      </c>
      <c r="F195" s="16" t="s">
        <v>90</v>
      </c>
      <c r="G195" s="16" t="s">
        <v>98</v>
      </c>
      <c r="H195" s="16" t="s">
        <v>99</v>
      </c>
      <c r="I195" s="16" t="s">
        <v>100</v>
      </c>
      <c r="J195" s="17">
        <v>0.66666666666666663</v>
      </c>
      <c r="K195" s="21">
        <v>14.47</v>
      </c>
      <c r="L195" s="19" t="s">
        <v>105</v>
      </c>
      <c r="M195" s="22">
        <v>0.66995370370370377</v>
      </c>
      <c r="N195" s="20">
        <f t="shared" si="4"/>
        <v>0</v>
      </c>
      <c r="O195" s="19" t="s">
        <v>106</v>
      </c>
      <c r="P195" s="19" t="s">
        <v>107</v>
      </c>
      <c r="Q195" s="17">
        <f t="shared" si="5"/>
        <v>0.66666666666666663</v>
      </c>
      <c r="R195" s="19" t="s">
        <v>101</v>
      </c>
      <c r="S195" s="19" t="s">
        <v>102</v>
      </c>
      <c r="T195" s="19" t="s">
        <v>103</v>
      </c>
      <c r="U195" t="s">
        <v>131</v>
      </c>
      <c r="V195">
        <v>58</v>
      </c>
      <c r="W195">
        <v>2.4</v>
      </c>
      <c r="X195">
        <v>1</v>
      </c>
    </row>
    <row r="196" spans="1:24">
      <c r="A196" s="14" t="s">
        <v>104</v>
      </c>
      <c r="B196" s="14">
        <v>2012</v>
      </c>
      <c r="C196" s="14" t="s">
        <v>96</v>
      </c>
      <c r="D196" s="14" t="s">
        <v>97</v>
      </c>
      <c r="E196" s="16">
        <v>41174</v>
      </c>
      <c r="F196" s="16" t="s">
        <v>90</v>
      </c>
      <c r="G196" s="16" t="s">
        <v>98</v>
      </c>
      <c r="H196" s="16" t="s">
        <v>99</v>
      </c>
      <c r="I196" s="16" t="s">
        <v>100</v>
      </c>
      <c r="J196" s="17">
        <v>0.6875</v>
      </c>
      <c r="K196" s="21">
        <v>14</v>
      </c>
      <c r="L196" s="19" t="s">
        <v>105</v>
      </c>
      <c r="M196" s="22">
        <v>0.69078703703703714</v>
      </c>
      <c r="N196" s="20">
        <f t="shared" si="4"/>
        <v>0</v>
      </c>
      <c r="O196" s="19" t="s">
        <v>106</v>
      </c>
      <c r="P196" s="19" t="s">
        <v>107</v>
      </c>
      <c r="Q196" s="17">
        <f t="shared" si="5"/>
        <v>0.6875</v>
      </c>
      <c r="R196" s="19" t="s">
        <v>101</v>
      </c>
      <c r="S196" s="19" t="s">
        <v>102</v>
      </c>
      <c r="T196" s="19" t="s">
        <v>103</v>
      </c>
      <c r="U196" t="s">
        <v>201</v>
      </c>
      <c r="V196">
        <v>61</v>
      </c>
      <c r="W196" s="25"/>
      <c r="X196">
        <v>1</v>
      </c>
    </row>
    <row r="197" spans="1:24">
      <c r="A197" s="14" t="s">
        <v>104</v>
      </c>
      <c r="B197" s="14">
        <v>2012</v>
      </c>
      <c r="C197" s="14" t="s">
        <v>96</v>
      </c>
      <c r="D197" s="14" t="s">
        <v>97</v>
      </c>
      <c r="E197" s="16">
        <v>41174</v>
      </c>
      <c r="F197" s="16" t="s">
        <v>90</v>
      </c>
      <c r="G197" s="16" t="s">
        <v>98</v>
      </c>
      <c r="H197" s="16" t="s">
        <v>99</v>
      </c>
      <c r="I197" s="16" t="s">
        <v>100</v>
      </c>
      <c r="J197" s="17">
        <v>0.6875</v>
      </c>
      <c r="K197" s="21">
        <v>14</v>
      </c>
      <c r="L197" s="19" t="s">
        <v>105</v>
      </c>
      <c r="M197" s="22">
        <v>0.69078703703703714</v>
      </c>
      <c r="N197" s="20">
        <f t="shared" si="4"/>
        <v>0</v>
      </c>
      <c r="O197" s="19" t="s">
        <v>106</v>
      </c>
      <c r="P197" s="19" t="s">
        <v>107</v>
      </c>
      <c r="Q197" s="17">
        <f t="shared" si="5"/>
        <v>0.6875</v>
      </c>
      <c r="R197" s="19" t="s">
        <v>101</v>
      </c>
      <c r="S197" s="19" t="s">
        <v>102</v>
      </c>
      <c r="T197" s="19" t="s">
        <v>103</v>
      </c>
      <c r="U197" t="s">
        <v>201</v>
      </c>
      <c r="V197">
        <v>63</v>
      </c>
      <c r="W197" s="25"/>
      <c r="X197">
        <v>1</v>
      </c>
    </row>
    <row r="198" spans="1:24">
      <c r="A198" s="14" t="s">
        <v>104</v>
      </c>
      <c r="B198" s="14">
        <v>2012</v>
      </c>
      <c r="C198" s="14" t="s">
        <v>96</v>
      </c>
      <c r="D198" s="14" t="s">
        <v>97</v>
      </c>
      <c r="E198" s="16">
        <v>41174</v>
      </c>
      <c r="F198" s="16" t="s">
        <v>90</v>
      </c>
      <c r="G198" s="16" t="s">
        <v>98</v>
      </c>
      <c r="H198" s="16" t="s">
        <v>99</v>
      </c>
      <c r="I198" s="16" t="s">
        <v>100</v>
      </c>
      <c r="J198" s="17">
        <v>0.6875</v>
      </c>
      <c r="K198" s="21">
        <v>14</v>
      </c>
      <c r="L198" s="19" t="s">
        <v>105</v>
      </c>
      <c r="M198" s="22">
        <v>0.69078703703703714</v>
      </c>
      <c r="N198" s="20">
        <f t="shared" si="4"/>
        <v>0</v>
      </c>
      <c r="O198" s="19" t="s">
        <v>106</v>
      </c>
      <c r="P198" s="19" t="s">
        <v>107</v>
      </c>
      <c r="Q198" s="17">
        <f t="shared" si="5"/>
        <v>0.6875</v>
      </c>
      <c r="R198" s="19" t="s">
        <v>101</v>
      </c>
      <c r="S198" s="19" t="s">
        <v>102</v>
      </c>
      <c r="T198" s="19" t="s">
        <v>103</v>
      </c>
      <c r="U198" t="s">
        <v>245</v>
      </c>
      <c r="V198">
        <v>38</v>
      </c>
      <c r="W198" s="25"/>
      <c r="X198">
        <v>1</v>
      </c>
    </row>
    <row r="199" spans="1:24">
      <c r="A199" s="14" t="s">
        <v>104</v>
      </c>
      <c r="B199" s="14">
        <v>2012</v>
      </c>
      <c r="C199" s="14" t="s">
        <v>96</v>
      </c>
      <c r="D199" s="14" t="s">
        <v>97</v>
      </c>
      <c r="E199" s="16">
        <v>41174</v>
      </c>
      <c r="F199" s="16" t="s">
        <v>90</v>
      </c>
      <c r="G199" s="16" t="s">
        <v>98</v>
      </c>
      <c r="H199" s="16" t="s">
        <v>99</v>
      </c>
      <c r="I199" s="16" t="s">
        <v>100</v>
      </c>
      <c r="J199" s="17">
        <v>0.6875</v>
      </c>
      <c r="K199" s="21">
        <v>14</v>
      </c>
      <c r="L199" s="19" t="s">
        <v>105</v>
      </c>
      <c r="M199" s="22">
        <v>0.69078703703703714</v>
      </c>
      <c r="N199" s="20">
        <f t="shared" si="4"/>
        <v>0</v>
      </c>
      <c r="O199" s="19" t="s">
        <v>106</v>
      </c>
      <c r="P199" s="19" t="s">
        <v>107</v>
      </c>
      <c r="Q199" s="17">
        <f t="shared" si="5"/>
        <v>0.6875</v>
      </c>
      <c r="R199" s="19" t="s">
        <v>101</v>
      </c>
      <c r="S199" s="19" t="s">
        <v>102</v>
      </c>
      <c r="T199" s="19" t="s">
        <v>103</v>
      </c>
      <c r="U199" t="s">
        <v>131</v>
      </c>
      <c r="V199">
        <v>58</v>
      </c>
      <c r="W199" s="25"/>
      <c r="X199">
        <v>1</v>
      </c>
    </row>
    <row r="200" spans="1:24">
      <c r="A200" s="14" t="s">
        <v>104</v>
      </c>
      <c r="B200" s="14">
        <v>2012</v>
      </c>
      <c r="C200" s="14" t="s">
        <v>96</v>
      </c>
      <c r="D200" s="14" t="s">
        <v>97</v>
      </c>
      <c r="E200" s="16">
        <v>41174</v>
      </c>
      <c r="F200" s="16" t="s">
        <v>90</v>
      </c>
      <c r="G200" s="16" t="s">
        <v>98</v>
      </c>
      <c r="H200" s="16" t="s">
        <v>99</v>
      </c>
      <c r="I200" s="16" t="s">
        <v>100</v>
      </c>
      <c r="J200" s="17">
        <v>0.6875</v>
      </c>
      <c r="K200" s="21">
        <v>14</v>
      </c>
      <c r="L200" s="19" t="s">
        <v>105</v>
      </c>
      <c r="M200" s="22">
        <v>0.69078703703703714</v>
      </c>
      <c r="N200" s="20">
        <f t="shared" si="4"/>
        <v>0</v>
      </c>
      <c r="O200" s="19" t="s">
        <v>106</v>
      </c>
      <c r="P200" s="19" t="s">
        <v>107</v>
      </c>
      <c r="Q200" s="17">
        <f t="shared" si="5"/>
        <v>0.6875</v>
      </c>
      <c r="R200" s="19" t="s">
        <v>101</v>
      </c>
      <c r="S200" s="19" t="s">
        <v>102</v>
      </c>
      <c r="T200" s="19" t="s">
        <v>103</v>
      </c>
      <c r="U200" t="s">
        <v>131</v>
      </c>
      <c r="V200">
        <v>63</v>
      </c>
      <c r="W200" s="25"/>
      <c r="X200">
        <v>1</v>
      </c>
    </row>
    <row r="201" spans="1:24">
      <c r="A201" s="14" t="s">
        <v>104</v>
      </c>
      <c r="B201" s="14">
        <v>2012</v>
      </c>
      <c r="C201" s="14" t="s">
        <v>96</v>
      </c>
      <c r="D201" s="14" t="s">
        <v>97</v>
      </c>
      <c r="E201" s="16">
        <v>41174</v>
      </c>
      <c r="F201" s="16" t="s">
        <v>90</v>
      </c>
      <c r="G201" s="16" t="s">
        <v>98</v>
      </c>
      <c r="H201" s="16" t="s">
        <v>99</v>
      </c>
      <c r="I201" s="16" t="s">
        <v>100</v>
      </c>
      <c r="J201" s="17">
        <v>0.6875</v>
      </c>
      <c r="K201" s="21">
        <v>14</v>
      </c>
      <c r="L201" s="19" t="s">
        <v>105</v>
      </c>
      <c r="M201" s="22">
        <v>0.69078703703703714</v>
      </c>
      <c r="N201" s="20">
        <f t="shared" si="4"/>
        <v>0</v>
      </c>
      <c r="O201" s="19" t="s">
        <v>106</v>
      </c>
      <c r="P201" s="19" t="s">
        <v>107</v>
      </c>
      <c r="Q201" s="17">
        <f t="shared" si="5"/>
        <v>0.6875</v>
      </c>
      <c r="R201" s="19" t="s">
        <v>101</v>
      </c>
      <c r="S201" s="19" t="s">
        <v>102</v>
      </c>
      <c r="T201" s="19" t="s">
        <v>103</v>
      </c>
      <c r="U201" t="s">
        <v>131</v>
      </c>
      <c r="V201">
        <v>53</v>
      </c>
      <c r="W201" s="25"/>
      <c r="X201">
        <v>1</v>
      </c>
    </row>
    <row r="202" spans="1:24">
      <c r="A202" s="14" t="s">
        <v>104</v>
      </c>
      <c r="B202" s="14">
        <v>2012</v>
      </c>
      <c r="C202" s="14" t="s">
        <v>96</v>
      </c>
      <c r="D202" s="14" t="s">
        <v>97</v>
      </c>
      <c r="E202" s="16">
        <v>41174</v>
      </c>
      <c r="F202" s="16" t="s">
        <v>90</v>
      </c>
      <c r="G202" s="16" t="s">
        <v>98</v>
      </c>
      <c r="H202" s="16" t="s">
        <v>99</v>
      </c>
      <c r="I202" s="16" t="s">
        <v>100</v>
      </c>
      <c r="J202" s="17">
        <v>0.6875</v>
      </c>
      <c r="K202" s="21">
        <v>14</v>
      </c>
      <c r="L202" s="19" t="s">
        <v>105</v>
      </c>
      <c r="M202" s="22">
        <v>0.69078703703703714</v>
      </c>
      <c r="N202" s="20">
        <f t="shared" si="4"/>
        <v>0</v>
      </c>
      <c r="O202" s="19" t="s">
        <v>106</v>
      </c>
      <c r="P202" s="19" t="s">
        <v>107</v>
      </c>
      <c r="Q202" s="17">
        <f t="shared" si="5"/>
        <v>0.6875</v>
      </c>
      <c r="R202" s="19" t="s">
        <v>101</v>
      </c>
      <c r="S202" s="19" t="s">
        <v>102</v>
      </c>
      <c r="T202" s="19" t="s">
        <v>103</v>
      </c>
      <c r="U202" t="s">
        <v>131</v>
      </c>
      <c r="V202">
        <v>50</v>
      </c>
      <c r="W202" s="25"/>
      <c r="X202">
        <v>1</v>
      </c>
    </row>
    <row r="203" spans="1:24">
      <c r="A203" s="14" t="s">
        <v>104</v>
      </c>
      <c r="B203" s="14">
        <v>2012</v>
      </c>
      <c r="C203" s="14" t="s">
        <v>96</v>
      </c>
      <c r="D203" s="14" t="s">
        <v>97</v>
      </c>
      <c r="E203" s="16">
        <v>41174</v>
      </c>
      <c r="F203" s="16" t="s">
        <v>90</v>
      </c>
      <c r="G203" s="16" t="s">
        <v>98</v>
      </c>
      <c r="H203" s="16" t="s">
        <v>99</v>
      </c>
      <c r="I203" s="16" t="s">
        <v>100</v>
      </c>
      <c r="J203" s="17">
        <v>0.6875</v>
      </c>
      <c r="K203" s="21">
        <v>14</v>
      </c>
      <c r="L203" s="19" t="s">
        <v>105</v>
      </c>
      <c r="M203" s="22">
        <v>0.69078703703703714</v>
      </c>
      <c r="N203" s="20">
        <f t="shared" si="4"/>
        <v>0</v>
      </c>
      <c r="O203" s="19" t="s">
        <v>106</v>
      </c>
      <c r="P203" s="19" t="s">
        <v>107</v>
      </c>
      <c r="Q203" s="17">
        <f t="shared" si="5"/>
        <v>0.6875</v>
      </c>
      <c r="R203" s="19" t="s">
        <v>101</v>
      </c>
      <c r="S203" s="19" t="s">
        <v>102</v>
      </c>
      <c r="T203" s="19" t="s">
        <v>103</v>
      </c>
      <c r="U203" t="s">
        <v>131</v>
      </c>
      <c r="V203">
        <v>60</v>
      </c>
      <c r="W203" s="25"/>
      <c r="X203">
        <v>1</v>
      </c>
    </row>
    <row r="204" spans="1:24">
      <c r="A204" s="14" t="s">
        <v>104</v>
      </c>
      <c r="B204" s="14">
        <v>2012</v>
      </c>
      <c r="C204" s="14" t="s">
        <v>96</v>
      </c>
      <c r="D204" s="14" t="s">
        <v>97</v>
      </c>
      <c r="E204" s="16">
        <v>41174</v>
      </c>
      <c r="F204" s="16" t="s">
        <v>90</v>
      </c>
      <c r="G204" s="16" t="s">
        <v>98</v>
      </c>
      <c r="H204" s="16" t="s">
        <v>99</v>
      </c>
      <c r="I204" s="16" t="s">
        <v>100</v>
      </c>
      <c r="J204" s="17">
        <v>0.6875</v>
      </c>
      <c r="K204" s="21">
        <v>14</v>
      </c>
      <c r="L204" s="19" t="s">
        <v>105</v>
      </c>
      <c r="M204" s="22">
        <v>0.69078703703703714</v>
      </c>
      <c r="N204" s="20">
        <f t="shared" si="4"/>
        <v>0</v>
      </c>
      <c r="O204" s="19" t="s">
        <v>106</v>
      </c>
      <c r="P204" s="19" t="s">
        <v>107</v>
      </c>
      <c r="Q204" s="17">
        <f t="shared" si="5"/>
        <v>0.6875</v>
      </c>
      <c r="R204" s="19" t="s">
        <v>101</v>
      </c>
      <c r="S204" s="19" t="s">
        <v>102</v>
      </c>
      <c r="T204" s="19" t="s">
        <v>103</v>
      </c>
      <c r="U204" t="s">
        <v>245</v>
      </c>
      <c r="V204">
        <v>40</v>
      </c>
      <c r="W204" s="25"/>
      <c r="X204">
        <v>1</v>
      </c>
    </row>
    <row r="205" spans="1:24">
      <c r="A205" s="14" t="s">
        <v>104</v>
      </c>
      <c r="B205" s="14">
        <v>2012</v>
      </c>
      <c r="C205" s="14" t="s">
        <v>96</v>
      </c>
      <c r="D205" s="14" t="s">
        <v>97</v>
      </c>
      <c r="E205" s="16">
        <v>41174</v>
      </c>
      <c r="F205" s="16" t="s">
        <v>90</v>
      </c>
      <c r="G205" s="16" t="s">
        <v>98</v>
      </c>
      <c r="H205" s="16" t="s">
        <v>99</v>
      </c>
      <c r="I205" s="16" t="s">
        <v>100</v>
      </c>
      <c r="J205" s="17">
        <v>0.6875</v>
      </c>
      <c r="K205" s="21">
        <v>14</v>
      </c>
      <c r="L205" s="19" t="s">
        <v>105</v>
      </c>
      <c r="M205" s="22">
        <v>0.69078703703703714</v>
      </c>
      <c r="N205" s="20">
        <f t="shared" si="4"/>
        <v>0</v>
      </c>
      <c r="O205" s="19" t="s">
        <v>106</v>
      </c>
      <c r="P205" s="19" t="s">
        <v>107</v>
      </c>
      <c r="Q205" s="17">
        <f t="shared" si="5"/>
        <v>0.6875</v>
      </c>
      <c r="R205" s="19" t="s">
        <v>101</v>
      </c>
      <c r="S205" s="19" t="s">
        <v>102</v>
      </c>
      <c r="T205" s="19" t="s">
        <v>103</v>
      </c>
      <c r="U205" t="s">
        <v>131</v>
      </c>
      <c r="V205">
        <v>52</v>
      </c>
      <c r="W205" s="25"/>
      <c r="X205">
        <v>1</v>
      </c>
    </row>
    <row r="206" spans="1:24">
      <c r="A206" s="14" t="s">
        <v>104</v>
      </c>
      <c r="B206" s="14">
        <v>2012</v>
      </c>
      <c r="C206" s="14" t="s">
        <v>96</v>
      </c>
      <c r="D206" s="14" t="s">
        <v>97</v>
      </c>
      <c r="E206" s="16">
        <v>41176</v>
      </c>
      <c r="F206" s="16" t="s">
        <v>202</v>
      </c>
      <c r="G206" s="16" t="s">
        <v>98</v>
      </c>
      <c r="H206" s="16" t="s">
        <v>99</v>
      </c>
      <c r="I206" s="16" t="s">
        <v>100</v>
      </c>
      <c r="J206" s="17">
        <v>0.625</v>
      </c>
      <c r="K206" s="21">
        <v>14</v>
      </c>
      <c r="L206" s="19" t="s">
        <v>105</v>
      </c>
      <c r="M206" s="22">
        <v>0.62828703703703703</v>
      </c>
      <c r="N206" s="20">
        <f t="shared" si="4"/>
        <v>0</v>
      </c>
      <c r="O206" s="19" t="s">
        <v>106</v>
      </c>
      <c r="P206" s="19" t="s">
        <v>107</v>
      </c>
      <c r="Q206" s="17">
        <f t="shared" si="5"/>
        <v>0.625</v>
      </c>
      <c r="R206" s="19" t="s">
        <v>101</v>
      </c>
      <c r="S206" s="19" t="s">
        <v>102</v>
      </c>
      <c r="T206" s="19" t="s">
        <v>103</v>
      </c>
      <c r="U206" t="s">
        <v>201</v>
      </c>
      <c r="V206">
        <v>68</v>
      </c>
      <c r="W206">
        <v>3.7</v>
      </c>
      <c r="X206">
        <v>1</v>
      </c>
    </row>
    <row r="207" spans="1:24">
      <c r="A207" s="14" t="s">
        <v>104</v>
      </c>
      <c r="B207" s="14">
        <v>2012</v>
      </c>
      <c r="C207" s="14" t="s">
        <v>96</v>
      </c>
      <c r="D207" s="14" t="s">
        <v>97</v>
      </c>
      <c r="E207" s="16">
        <v>41176</v>
      </c>
      <c r="F207" s="16" t="s">
        <v>202</v>
      </c>
      <c r="G207" s="16" t="s">
        <v>98</v>
      </c>
      <c r="H207" s="16" t="s">
        <v>99</v>
      </c>
      <c r="I207" s="16" t="s">
        <v>100</v>
      </c>
      <c r="J207" s="17">
        <v>0.625</v>
      </c>
      <c r="K207" s="21">
        <v>14</v>
      </c>
      <c r="L207" s="19" t="s">
        <v>105</v>
      </c>
      <c r="M207" s="22">
        <v>0.62828703703703703</v>
      </c>
      <c r="N207" s="20">
        <f t="shared" si="4"/>
        <v>0</v>
      </c>
      <c r="O207" s="19" t="s">
        <v>106</v>
      </c>
      <c r="P207" s="19" t="s">
        <v>107</v>
      </c>
      <c r="Q207" s="17">
        <f t="shared" si="5"/>
        <v>0.625</v>
      </c>
      <c r="R207" s="19" t="s">
        <v>101</v>
      </c>
      <c r="S207" s="19" t="s">
        <v>102</v>
      </c>
      <c r="T207" s="19" t="s">
        <v>103</v>
      </c>
      <c r="U207" t="s">
        <v>201</v>
      </c>
      <c r="V207">
        <v>34</v>
      </c>
      <c r="W207">
        <v>0.8</v>
      </c>
      <c r="X207">
        <v>1</v>
      </c>
    </row>
    <row r="208" spans="1:24">
      <c r="A208" s="14" t="s">
        <v>104</v>
      </c>
      <c r="B208" s="14">
        <v>2012</v>
      </c>
      <c r="C208" s="14" t="s">
        <v>96</v>
      </c>
      <c r="D208" s="14" t="s">
        <v>97</v>
      </c>
      <c r="E208" s="16">
        <v>41176</v>
      </c>
      <c r="F208" s="16" t="s">
        <v>202</v>
      </c>
      <c r="G208" s="16" t="s">
        <v>98</v>
      </c>
      <c r="H208" s="16" t="s">
        <v>99</v>
      </c>
      <c r="I208" s="16" t="s">
        <v>100</v>
      </c>
      <c r="J208" s="17">
        <v>0.625</v>
      </c>
      <c r="K208" s="21">
        <v>14</v>
      </c>
      <c r="L208" s="19" t="s">
        <v>105</v>
      </c>
      <c r="M208" s="22">
        <v>0.62828703703703703</v>
      </c>
      <c r="N208" s="20">
        <f t="shared" si="4"/>
        <v>0</v>
      </c>
      <c r="O208" s="19" t="s">
        <v>106</v>
      </c>
      <c r="P208" s="19" t="s">
        <v>107</v>
      </c>
      <c r="Q208" s="17">
        <f t="shared" si="5"/>
        <v>0.625</v>
      </c>
      <c r="R208" s="19" t="s">
        <v>101</v>
      </c>
      <c r="S208" s="19" t="s">
        <v>102</v>
      </c>
      <c r="T208" s="19" t="s">
        <v>103</v>
      </c>
      <c r="U208" t="s">
        <v>201</v>
      </c>
      <c r="V208">
        <v>29</v>
      </c>
      <c r="W208">
        <v>0.6</v>
      </c>
      <c r="X208">
        <v>1</v>
      </c>
    </row>
    <row r="209" spans="1:34">
      <c r="A209" s="14" t="s">
        <v>104</v>
      </c>
      <c r="B209" s="14">
        <v>2012</v>
      </c>
      <c r="C209" s="14" t="s">
        <v>96</v>
      </c>
      <c r="D209" s="14" t="s">
        <v>97</v>
      </c>
      <c r="E209" s="16">
        <v>41177</v>
      </c>
      <c r="F209" s="16" t="s">
        <v>202</v>
      </c>
      <c r="G209" s="16" t="s">
        <v>98</v>
      </c>
      <c r="H209" s="16" t="s">
        <v>99</v>
      </c>
      <c r="I209" s="16" t="s">
        <v>100</v>
      </c>
      <c r="J209" s="17">
        <v>0.375</v>
      </c>
      <c r="K209" s="21">
        <v>10.89</v>
      </c>
      <c r="L209" s="19" t="s">
        <v>105</v>
      </c>
      <c r="M209" s="22">
        <v>0.37828703703703703</v>
      </c>
      <c r="N209" s="20">
        <f t="shared" si="4"/>
        <v>0</v>
      </c>
      <c r="O209" s="19" t="s">
        <v>106</v>
      </c>
      <c r="P209" s="19" t="s">
        <v>107</v>
      </c>
      <c r="Q209" s="17">
        <f t="shared" si="5"/>
        <v>0.375</v>
      </c>
      <c r="R209" s="19" t="s">
        <v>101</v>
      </c>
      <c r="S209" s="19" t="s">
        <v>102</v>
      </c>
      <c r="T209" s="19" t="s">
        <v>103</v>
      </c>
      <c r="U209" t="s">
        <v>246</v>
      </c>
      <c r="V209">
        <v>84</v>
      </c>
      <c r="W209">
        <v>4.4000000000000004</v>
      </c>
      <c r="X209">
        <v>1</v>
      </c>
      <c r="AH209" t="s">
        <v>249</v>
      </c>
    </row>
    <row r="210" spans="1:34">
      <c r="A210" s="14" t="s">
        <v>104</v>
      </c>
      <c r="B210" s="14">
        <v>2012</v>
      </c>
      <c r="C210" s="14" t="s">
        <v>96</v>
      </c>
      <c r="D210" s="14" t="s">
        <v>97</v>
      </c>
      <c r="E210" s="16">
        <v>41178</v>
      </c>
      <c r="F210" s="16" t="s">
        <v>202</v>
      </c>
      <c r="G210" s="16" t="s">
        <v>98</v>
      </c>
      <c r="H210" s="16" t="s">
        <v>99</v>
      </c>
      <c r="I210" s="16" t="s">
        <v>100</v>
      </c>
      <c r="J210" s="17">
        <v>0.40625</v>
      </c>
      <c r="K210" s="21">
        <v>11.21</v>
      </c>
      <c r="L210" s="19" t="s">
        <v>105</v>
      </c>
      <c r="M210" s="22">
        <v>0.39912037037037035</v>
      </c>
      <c r="N210" s="20">
        <f t="shared" si="4"/>
        <v>0</v>
      </c>
      <c r="O210" s="19" t="s">
        <v>106</v>
      </c>
      <c r="P210" s="19" t="s">
        <v>107</v>
      </c>
      <c r="Q210" s="17">
        <f t="shared" si="5"/>
        <v>0.40625</v>
      </c>
      <c r="R210" s="19" t="s">
        <v>101</v>
      </c>
      <c r="S210" s="19" t="s">
        <v>102</v>
      </c>
      <c r="T210" s="19" t="s">
        <v>103</v>
      </c>
      <c r="U210" t="s">
        <v>246</v>
      </c>
      <c r="V210">
        <v>84</v>
      </c>
      <c r="W210">
        <v>5</v>
      </c>
      <c r="X210">
        <v>1</v>
      </c>
      <c r="AE210" t="s">
        <v>250</v>
      </c>
    </row>
    <row r="211" spans="1:34">
      <c r="A211" s="14" t="s">
        <v>104</v>
      </c>
      <c r="B211" s="14">
        <v>2012</v>
      </c>
      <c r="C211" s="14" t="s">
        <v>96</v>
      </c>
      <c r="D211" s="14" t="s">
        <v>97</v>
      </c>
      <c r="E211" s="16">
        <v>41178</v>
      </c>
      <c r="F211" s="16" t="s">
        <v>202</v>
      </c>
      <c r="G211" s="16" t="s">
        <v>98</v>
      </c>
      <c r="H211" s="16" t="s">
        <v>99</v>
      </c>
      <c r="I211" s="16" t="s">
        <v>100</v>
      </c>
      <c r="J211" s="17">
        <v>0.40625</v>
      </c>
      <c r="K211" s="21">
        <v>11.21</v>
      </c>
      <c r="L211" s="19" t="s">
        <v>105</v>
      </c>
      <c r="M211" s="22">
        <v>0.39912037037037035</v>
      </c>
      <c r="N211" s="20">
        <f t="shared" si="4"/>
        <v>0</v>
      </c>
      <c r="O211" s="19" t="s">
        <v>106</v>
      </c>
      <c r="P211" s="19" t="s">
        <v>107</v>
      </c>
      <c r="Q211" s="17">
        <f t="shared" si="5"/>
        <v>0.40625</v>
      </c>
      <c r="R211" s="19" t="s">
        <v>101</v>
      </c>
      <c r="S211" s="19" t="s">
        <v>102</v>
      </c>
      <c r="T211" s="19" t="s">
        <v>103</v>
      </c>
      <c r="U211" t="s">
        <v>245</v>
      </c>
      <c r="V211">
        <v>62</v>
      </c>
      <c r="W211">
        <v>1.7</v>
      </c>
      <c r="X211">
        <v>1</v>
      </c>
    </row>
    <row r="212" spans="1:34">
      <c r="A212" s="14" t="s">
        <v>104</v>
      </c>
      <c r="B212" s="14">
        <v>2012</v>
      </c>
      <c r="C212" s="14" t="s">
        <v>96</v>
      </c>
      <c r="D212" s="14" t="s">
        <v>97</v>
      </c>
      <c r="E212" s="16">
        <v>41178</v>
      </c>
      <c r="F212" s="16" t="s">
        <v>202</v>
      </c>
      <c r="G212" s="16" t="s">
        <v>98</v>
      </c>
      <c r="H212" s="16" t="s">
        <v>99</v>
      </c>
      <c r="I212" s="16" t="s">
        <v>100</v>
      </c>
      <c r="J212" s="17">
        <v>0.40625</v>
      </c>
      <c r="K212" s="21">
        <v>11.21</v>
      </c>
      <c r="L212" s="19" t="s">
        <v>105</v>
      </c>
      <c r="M212" s="22">
        <v>0.39912037037037035</v>
      </c>
      <c r="N212" s="20">
        <f t="shared" si="4"/>
        <v>0</v>
      </c>
      <c r="O212" s="19" t="s">
        <v>106</v>
      </c>
      <c r="P212" s="19" t="s">
        <v>107</v>
      </c>
      <c r="Q212" s="17">
        <f t="shared" si="5"/>
        <v>0.40625</v>
      </c>
      <c r="R212" s="19" t="s">
        <v>101</v>
      </c>
      <c r="S212" s="19" t="s">
        <v>102</v>
      </c>
      <c r="T212" s="19" t="s">
        <v>103</v>
      </c>
      <c r="U212" t="s">
        <v>165</v>
      </c>
      <c r="V212">
        <v>103</v>
      </c>
      <c r="W212">
        <v>8.1999999999999993</v>
      </c>
      <c r="X212">
        <v>1</v>
      </c>
    </row>
    <row r="213" spans="1:34">
      <c r="A213" s="14" t="s">
        <v>104</v>
      </c>
      <c r="B213" s="14">
        <v>2012</v>
      </c>
      <c r="C213" s="14" t="s">
        <v>96</v>
      </c>
      <c r="D213" s="14" t="s">
        <v>97</v>
      </c>
      <c r="E213" s="16">
        <v>41180</v>
      </c>
      <c r="F213" s="16" t="s">
        <v>90</v>
      </c>
      <c r="G213" s="16" t="s">
        <v>98</v>
      </c>
      <c r="H213" s="16" t="s">
        <v>99</v>
      </c>
      <c r="I213" s="16" t="s">
        <v>100</v>
      </c>
      <c r="J213" s="17">
        <v>0.5</v>
      </c>
      <c r="K213" s="21">
        <v>13.07</v>
      </c>
      <c r="L213" s="19" t="s">
        <v>105</v>
      </c>
      <c r="M213" s="22">
        <v>0.50328703703703703</v>
      </c>
      <c r="N213" s="20">
        <f t="shared" si="4"/>
        <v>0</v>
      </c>
      <c r="O213" s="19" t="s">
        <v>106</v>
      </c>
      <c r="P213" s="19" t="s">
        <v>107</v>
      </c>
      <c r="Q213" s="17">
        <f t="shared" si="5"/>
        <v>0.5</v>
      </c>
      <c r="R213" s="19" t="s">
        <v>101</v>
      </c>
      <c r="S213" s="19" t="s">
        <v>102</v>
      </c>
      <c r="T213" s="19" t="s">
        <v>103</v>
      </c>
      <c r="U213" t="s">
        <v>131</v>
      </c>
      <c r="V213">
        <v>63</v>
      </c>
      <c r="W213">
        <v>2.2999999999999998</v>
      </c>
      <c r="X213">
        <v>1</v>
      </c>
    </row>
    <row r="214" spans="1:34">
      <c r="A214" s="14" t="s">
        <v>104</v>
      </c>
      <c r="B214" s="14">
        <v>2012</v>
      </c>
      <c r="C214" s="14" t="s">
        <v>96</v>
      </c>
      <c r="D214" s="14" t="s">
        <v>97</v>
      </c>
      <c r="E214" s="16">
        <v>41181</v>
      </c>
      <c r="F214" s="16" t="s">
        <v>202</v>
      </c>
      <c r="G214" s="16" t="s">
        <v>98</v>
      </c>
      <c r="H214" s="16" t="s">
        <v>99</v>
      </c>
      <c r="I214" s="16" t="s">
        <v>100</v>
      </c>
      <c r="J214" s="17">
        <v>0.59375</v>
      </c>
      <c r="K214" s="21">
        <v>13.690000000000001</v>
      </c>
      <c r="L214" s="19" t="s">
        <v>105</v>
      </c>
      <c r="M214" s="22">
        <v>0.5866203703703704</v>
      </c>
      <c r="N214" s="20">
        <f t="shared" si="4"/>
        <v>0</v>
      </c>
      <c r="O214" s="19" t="s">
        <v>106</v>
      </c>
      <c r="P214" s="19" t="s">
        <v>107</v>
      </c>
      <c r="Q214" s="17">
        <f t="shared" si="5"/>
        <v>0.59375</v>
      </c>
      <c r="R214" s="19" t="s">
        <v>101</v>
      </c>
      <c r="S214" s="19" t="s">
        <v>102</v>
      </c>
      <c r="T214" s="19" t="s">
        <v>103</v>
      </c>
      <c r="U214" t="s">
        <v>131</v>
      </c>
      <c r="V214">
        <v>67</v>
      </c>
      <c r="W214">
        <v>2.8</v>
      </c>
      <c r="X214">
        <v>1</v>
      </c>
    </row>
    <row r="215" spans="1:34">
      <c r="A215" s="14" t="s">
        <v>104</v>
      </c>
      <c r="B215" s="14">
        <v>2012</v>
      </c>
      <c r="C215" s="14" t="s">
        <v>96</v>
      </c>
      <c r="D215" s="14" t="s">
        <v>97</v>
      </c>
      <c r="E215" s="16">
        <v>41183</v>
      </c>
      <c r="F215" s="16" t="s">
        <v>202</v>
      </c>
      <c r="G215" s="16" t="s">
        <v>98</v>
      </c>
      <c r="H215" s="16" t="s">
        <v>99</v>
      </c>
      <c r="I215" s="16" t="s">
        <v>100</v>
      </c>
      <c r="J215" s="17">
        <v>0.45833333333333331</v>
      </c>
      <c r="K215" s="21">
        <v>11.520000000000001</v>
      </c>
      <c r="L215" s="19" t="s">
        <v>105</v>
      </c>
      <c r="M215" s="22">
        <v>0.46162037037037035</v>
      </c>
      <c r="N215" s="20">
        <f t="shared" si="4"/>
        <v>0</v>
      </c>
      <c r="O215" s="19" t="s">
        <v>106</v>
      </c>
      <c r="P215" s="19" t="s">
        <v>107</v>
      </c>
      <c r="Q215" s="17">
        <f t="shared" si="5"/>
        <v>0.45833333333333331</v>
      </c>
      <c r="R215" s="19" t="s">
        <v>101</v>
      </c>
      <c r="S215" s="19" t="s">
        <v>102</v>
      </c>
      <c r="T215" s="19" t="s">
        <v>103</v>
      </c>
      <c r="U215" t="s">
        <v>245</v>
      </c>
      <c r="V215">
        <v>51</v>
      </c>
      <c r="W215">
        <v>1.6</v>
      </c>
      <c r="X215">
        <v>1</v>
      </c>
    </row>
    <row r="216" spans="1:34">
      <c r="A216" s="14" t="s">
        <v>104</v>
      </c>
      <c r="B216" s="14">
        <v>2012</v>
      </c>
      <c r="C216" s="14" t="s">
        <v>96</v>
      </c>
      <c r="D216" s="14" t="s">
        <v>97</v>
      </c>
      <c r="E216" s="16">
        <v>41183</v>
      </c>
      <c r="F216" s="16" t="s">
        <v>202</v>
      </c>
      <c r="G216" s="16" t="s">
        <v>98</v>
      </c>
      <c r="H216" s="16" t="s">
        <v>99</v>
      </c>
      <c r="I216" s="16" t="s">
        <v>100</v>
      </c>
      <c r="J216" s="17">
        <v>0.45833333333333331</v>
      </c>
      <c r="K216" s="21">
        <v>11.520000000000001</v>
      </c>
      <c r="L216" s="19" t="s">
        <v>105</v>
      </c>
      <c r="M216" s="22">
        <v>0.46162037037037035</v>
      </c>
      <c r="N216" s="20">
        <f t="shared" si="4"/>
        <v>0</v>
      </c>
      <c r="O216" s="19" t="s">
        <v>106</v>
      </c>
      <c r="P216" s="19" t="s">
        <v>107</v>
      </c>
      <c r="Q216" s="17">
        <f t="shared" si="5"/>
        <v>0.45833333333333331</v>
      </c>
      <c r="R216" s="19" t="s">
        <v>101</v>
      </c>
      <c r="S216" s="19" t="s">
        <v>102</v>
      </c>
      <c r="T216" s="19" t="s">
        <v>103</v>
      </c>
      <c r="U216" t="s">
        <v>245</v>
      </c>
      <c r="V216">
        <v>65</v>
      </c>
      <c r="W216">
        <v>2.4</v>
      </c>
      <c r="X216">
        <v>1</v>
      </c>
    </row>
    <row r="217" spans="1:34">
      <c r="A217" s="14" t="s">
        <v>104</v>
      </c>
      <c r="B217" s="14">
        <v>2012</v>
      </c>
      <c r="C217" s="14" t="s">
        <v>96</v>
      </c>
      <c r="D217" s="14" t="s">
        <v>97</v>
      </c>
      <c r="E217" s="16">
        <v>41184</v>
      </c>
      <c r="F217" s="16" t="s">
        <v>202</v>
      </c>
      <c r="G217" s="16" t="s">
        <v>98</v>
      </c>
      <c r="H217" s="16" t="s">
        <v>99</v>
      </c>
      <c r="I217" s="16" t="s">
        <v>100</v>
      </c>
      <c r="J217" s="17">
        <v>0.375</v>
      </c>
      <c r="K217" s="21">
        <v>11.05</v>
      </c>
      <c r="L217" s="22">
        <v>0.37828703703703703</v>
      </c>
      <c r="M217" s="22">
        <v>0.37828703703703703</v>
      </c>
      <c r="N217" s="20">
        <f t="shared" si="4"/>
        <v>0</v>
      </c>
      <c r="O217" s="19" t="s">
        <v>106</v>
      </c>
      <c r="P217" s="19" t="s">
        <v>107</v>
      </c>
      <c r="Q217" s="17">
        <f t="shared" si="5"/>
        <v>0.375</v>
      </c>
      <c r="R217" s="19" t="s">
        <v>101</v>
      </c>
      <c r="S217" s="19" t="s">
        <v>102</v>
      </c>
      <c r="T217" s="19" t="s">
        <v>103</v>
      </c>
      <c r="U217" t="s">
        <v>174</v>
      </c>
      <c r="V217">
        <v>102</v>
      </c>
      <c r="W217">
        <v>8.5</v>
      </c>
      <c r="X217">
        <v>1</v>
      </c>
      <c r="AH217" t="s">
        <v>251</v>
      </c>
    </row>
    <row r="218" spans="1:34">
      <c r="A218" s="14" t="s">
        <v>104</v>
      </c>
      <c r="B218" s="14">
        <v>2012</v>
      </c>
      <c r="C218" s="14" t="s">
        <v>96</v>
      </c>
      <c r="D218" s="14" t="s">
        <v>97</v>
      </c>
      <c r="E218" s="16">
        <v>41184</v>
      </c>
      <c r="F218" s="16" t="s">
        <v>202</v>
      </c>
      <c r="G218" s="16" t="s">
        <v>98</v>
      </c>
      <c r="H218" s="16" t="s">
        <v>99</v>
      </c>
      <c r="I218" s="16" t="s">
        <v>100</v>
      </c>
      <c r="J218" s="17">
        <v>0.375</v>
      </c>
      <c r="K218" s="21">
        <v>11.05</v>
      </c>
      <c r="L218" s="19" t="s">
        <v>105</v>
      </c>
      <c r="M218" s="22">
        <v>0.37828703703703703</v>
      </c>
      <c r="N218" s="20">
        <f t="shared" si="4"/>
        <v>0</v>
      </c>
      <c r="O218" s="19" t="s">
        <v>106</v>
      </c>
      <c r="P218" s="19" t="s">
        <v>107</v>
      </c>
      <c r="Q218" s="17">
        <f t="shared" si="5"/>
        <v>0.375</v>
      </c>
      <c r="R218" s="19" t="s">
        <v>101</v>
      </c>
      <c r="S218" s="19" t="s">
        <v>102</v>
      </c>
      <c r="T218" s="19" t="s">
        <v>103</v>
      </c>
      <c r="U218" t="s">
        <v>245</v>
      </c>
      <c r="V218">
        <v>54</v>
      </c>
      <c r="W218">
        <v>1</v>
      </c>
      <c r="X218">
        <v>1</v>
      </c>
    </row>
    <row r="219" spans="1:34">
      <c r="A219" s="14" t="s">
        <v>104</v>
      </c>
      <c r="B219" s="14">
        <v>2012</v>
      </c>
      <c r="C219" s="14" t="s">
        <v>96</v>
      </c>
      <c r="D219" s="14" t="s">
        <v>97</v>
      </c>
      <c r="E219" s="16">
        <v>41184</v>
      </c>
      <c r="F219" s="16" t="s">
        <v>202</v>
      </c>
      <c r="G219" s="16" t="s">
        <v>98</v>
      </c>
      <c r="H219" s="16" t="s">
        <v>99</v>
      </c>
      <c r="I219" s="16" t="s">
        <v>100</v>
      </c>
      <c r="J219" s="17">
        <v>0.375</v>
      </c>
      <c r="K219" s="21">
        <v>11.05</v>
      </c>
      <c r="L219" s="19" t="s">
        <v>105</v>
      </c>
      <c r="M219" s="22">
        <v>0.37828703703703703</v>
      </c>
      <c r="N219" s="20">
        <f t="shared" si="4"/>
        <v>0</v>
      </c>
      <c r="O219" s="19" t="s">
        <v>106</v>
      </c>
      <c r="P219" s="19" t="s">
        <v>107</v>
      </c>
      <c r="Q219" s="17">
        <f t="shared" si="5"/>
        <v>0.375</v>
      </c>
      <c r="R219" s="19" t="s">
        <v>101</v>
      </c>
      <c r="S219" s="19" t="s">
        <v>102</v>
      </c>
      <c r="T219" s="19" t="s">
        <v>103</v>
      </c>
      <c r="U219" t="s">
        <v>245</v>
      </c>
      <c r="V219">
        <v>53</v>
      </c>
      <c r="W219">
        <v>0.9</v>
      </c>
      <c r="X219">
        <v>1</v>
      </c>
    </row>
    <row r="220" spans="1:34">
      <c r="A220" s="14" t="s">
        <v>104</v>
      </c>
      <c r="B220" s="14">
        <v>2012</v>
      </c>
      <c r="C220" s="14" t="s">
        <v>96</v>
      </c>
      <c r="D220" s="14" t="s">
        <v>97</v>
      </c>
      <c r="E220" s="16">
        <v>41184</v>
      </c>
      <c r="F220" s="16" t="s">
        <v>202</v>
      </c>
      <c r="G220" s="16" t="s">
        <v>98</v>
      </c>
      <c r="H220" s="16" t="s">
        <v>99</v>
      </c>
      <c r="I220" s="16" t="s">
        <v>100</v>
      </c>
      <c r="J220" s="17">
        <v>0.375</v>
      </c>
      <c r="K220" s="21">
        <v>11.05</v>
      </c>
      <c r="L220" s="19" t="s">
        <v>105</v>
      </c>
      <c r="M220" s="22">
        <v>0.37828703703703703</v>
      </c>
      <c r="N220" s="20">
        <f t="shared" si="4"/>
        <v>0</v>
      </c>
      <c r="O220" s="19" t="s">
        <v>106</v>
      </c>
      <c r="P220" s="19" t="s">
        <v>107</v>
      </c>
      <c r="Q220" s="17">
        <f t="shared" si="5"/>
        <v>0.375</v>
      </c>
      <c r="R220" s="19" t="s">
        <v>101</v>
      </c>
      <c r="S220" s="19" t="s">
        <v>102</v>
      </c>
      <c r="T220" s="19" t="s">
        <v>103</v>
      </c>
      <c r="U220" t="s">
        <v>245</v>
      </c>
      <c r="V220">
        <v>66</v>
      </c>
      <c r="W220">
        <v>2.9</v>
      </c>
      <c r="X220">
        <v>1</v>
      </c>
    </row>
    <row r="221" spans="1:34">
      <c r="A221" s="14" t="s">
        <v>104</v>
      </c>
      <c r="B221" s="14">
        <v>2012</v>
      </c>
      <c r="C221" s="14" t="s">
        <v>96</v>
      </c>
      <c r="D221" s="14" t="s">
        <v>97</v>
      </c>
      <c r="E221" s="16">
        <v>41184</v>
      </c>
      <c r="F221" s="16" t="s">
        <v>202</v>
      </c>
      <c r="G221" s="16" t="s">
        <v>98</v>
      </c>
      <c r="H221" s="16" t="s">
        <v>99</v>
      </c>
      <c r="I221" s="16" t="s">
        <v>100</v>
      </c>
      <c r="J221" s="17">
        <v>0.375</v>
      </c>
      <c r="K221" s="21">
        <v>11.05</v>
      </c>
      <c r="L221" s="19" t="s">
        <v>105</v>
      </c>
      <c r="M221" s="22">
        <v>0.37828703703703703</v>
      </c>
      <c r="N221" s="20">
        <f t="shared" si="4"/>
        <v>0</v>
      </c>
      <c r="O221" s="19" t="s">
        <v>106</v>
      </c>
      <c r="P221" s="19" t="s">
        <v>107</v>
      </c>
      <c r="Q221" s="17">
        <f t="shared" si="5"/>
        <v>0.375</v>
      </c>
      <c r="R221" s="19" t="s">
        <v>101</v>
      </c>
      <c r="S221" s="19" t="s">
        <v>102</v>
      </c>
      <c r="T221" s="19" t="s">
        <v>103</v>
      </c>
      <c r="U221" t="s">
        <v>245</v>
      </c>
      <c r="V221">
        <v>54</v>
      </c>
      <c r="W221">
        <v>1</v>
      </c>
      <c r="X221">
        <v>1</v>
      </c>
    </row>
    <row r="222" spans="1:34">
      <c r="A222" s="14" t="s">
        <v>104</v>
      </c>
      <c r="B222" s="14">
        <v>2012</v>
      </c>
      <c r="C222" s="14" t="s">
        <v>96</v>
      </c>
      <c r="D222" s="14" t="s">
        <v>97</v>
      </c>
      <c r="E222" s="16">
        <v>41185</v>
      </c>
      <c r="F222" s="16" t="s">
        <v>202</v>
      </c>
      <c r="G222" s="16" t="s">
        <v>98</v>
      </c>
      <c r="H222" s="16" t="s">
        <v>99</v>
      </c>
      <c r="I222" s="16" t="s">
        <v>100</v>
      </c>
      <c r="J222" s="17">
        <v>0.39583333333333331</v>
      </c>
      <c r="K222" s="21">
        <v>10.58</v>
      </c>
      <c r="L222" s="19" t="s">
        <v>105</v>
      </c>
      <c r="M222" s="22">
        <v>0.39912037037037035</v>
      </c>
      <c r="N222" s="20">
        <f t="shared" si="4"/>
        <v>0</v>
      </c>
      <c r="O222" s="19" t="s">
        <v>106</v>
      </c>
      <c r="P222" s="19" t="s">
        <v>107</v>
      </c>
      <c r="Q222" s="17">
        <f t="shared" si="5"/>
        <v>0.39583333333333331</v>
      </c>
      <c r="R222" s="19" t="s">
        <v>101</v>
      </c>
      <c r="S222" s="19" t="s">
        <v>102</v>
      </c>
      <c r="T222" s="19" t="s">
        <v>103</v>
      </c>
      <c r="U222" t="s">
        <v>246</v>
      </c>
      <c r="V222">
        <v>107</v>
      </c>
      <c r="W222">
        <v>9.8000000000000007</v>
      </c>
      <c r="X222">
        <v>1</v>
      </c>
      <c r="AH222" t="s">
        <v>252</v>
      </c>
    </row>
    <row r="223" spans="1:34">
      <c r="A223" s="14" t="s">
        <v>104</v>
      </c>
      <c r="B223" s="14">
        <v>2012</v>
      </c>
      <c r="C223" s="14" t="s">
        <v>96</v>
      </c>
      <c r="D223" s="14" t="s">
        <v>97</v>
      </c>
      <c r="E223" s="16">
        <v>41185</v>
      </c>
      <c r="F223" s="16" t="s">
        <v>202</v>
      </c>
      <c r="G223" s="16" t="s">
        <v>98</v>
      </c>
      <c r="H223" s="16" t="s">
        <v>99</v>
      </c>
      <c r="I223" s="16" t="s">
        <v>100</v>
      </c>
      <c r="J223" s="17">
        <v>0.39583333333333331</v>
      </c>
      <c r="K223" s="21">
        <v>10.58</v>
      </c>
      <c r="L223" s="19" t="s">
        <v>105</v>
      </c>
      <c r="M223" s="22">
        <v>0.39912037037037035</v>
      </c>
      <c r="N223" s="20">
        <f t="shared" si="4"/>
        <v>0</v>
      </c>
      <c r="O223" s="19" t="s">
        <v>106</v>
      </c>
      <c r="P223" s="19" t="s">
        <v>107</v>
      </c>
      <c r="Q223" s="17">
        <f t="shared" si="5"/>
        <v>0.39583333333333331</v>
      </c>
      <c r="R223" s="19" t="s">
        <v>101</v>
      </c>
      <c r="S223" s="19" t="s">
        <v>102</v>
      </c>
      <c r="T223" s="19" t="s">
        <v>103</v>
      </c>
      <c r="U223" t="s">
        <v>245</v>
      </c>
      <c r="V223">
        <v>63</v>
      </c>
      <c r="W223">
        <v>1.6</v>
      </c>
      <c r="X223">
        <v>1</v>
      </c>
    </row>
    <row r="224" spans="1:34">
      <c r="A224" s="14" t="s">
        <v>104</v>
      </c>
      <c r="B224" s="14">
        <v>2012</v>
      </c>
      <c r="C224" s="14" t="s">
        <v>96</v>
      </c>
      <c r="D224" s="14" t="s">
        <v>97</v>
      </c>
      <c r="E224" s="16">
        <v>41188</v>
      </c>
      <c r="F224" s="16" t="s">
        <v>90</v>
      </c>
      <c r="G224" s="16" t="s">
        <v>98</v>
      </c>
      <c r="H224" s="16" t="s">
        <v>99</v>
      </c>
      <c r="I224" s="16" t="s">
        <v>100</v>
      </c>
      <c r="J224" s="17">
        <v>0.5</v>
      </c>
      <c r="K224" s="21">
        <v>8.870000000000001</v>
      </c>
      <c r="L224" s="19" t="s">
        <v>105</v>
      </c>
      <c r="M224" s="22">
        <v>0.50328703703703703</v>
      </c>
      <c r="N224" s="20">
        <f t="shared" si="4"/>
        <v>0</v>
      </c>
      <c r="O224" s="19" t="s">
        <v>106</v>
      </c>
      <c r="P224" s="19" t="s">
        <v>107</v>
      </c>
      <c r="Q224" s="17">
        <f t="shared" si="5"/>
        <v>0.5</v>
      </c>
      <c r="R224" s="19" t="s">
        <v>101</v>
      </c>
      <c r="S224" s="19" t="s">
        <v>102</v>
      </c>
      <c r="T224" s="19" t="s">
        <v>103</v>
      </c>
      <c r="U224" t="s">
        <v>131</v>
      </c>
      <c r="V224">
        <v>65</v>
      </c>
      <c r="W224">
        <v>2.9</v>
      </c>
      <c r="X224">
        <v>1</v>
      </c>
    </row>
    <row r="225" spans="1:24">
      <c r="A225" s="14" t="s">
        <v>104</v>
      </c>
      <c r="B225" s="14">
        <v>2012</v>
      </c>
      <c r="C225" s="14" t="s">
        <v>96</v>
      </c>
      <c r="D225" s="14" t="s">
        <v>97</v>
      </c>
      <c r="E225" s="16">
        <v>41197</v>
      </c>
      <c r="F225" s="16" t="s">
        <v>202</v>
      </c>
      <c r="G225" s="16" t="s">
        <v>98</v>
      </c>
      <c r="H225" s="16" t="s">
        <v>99</v>
      </c>
      <c r="I225" s="16" t="s">
        <v>100</v>
      </c>
      <c r="J225" s="17">
        <v>0.57291666666666663</v>
      </c>
      <c r="K225" s="21">
        <v>11.67</v>
      </c>
      <c r="L225" s="19" t="s">
        <v>105</v>
      </c>
      <c r="M225" s="22">
        <v>0.56578703703703703</v>
      </c>
      <c r="N225" s="20">
        <f t="shared" ref="N225:N229" si="6">(28.825)*AL225^4.4306</f>
        <v>0</v>
      </c>
      <c r="O225" s="19" t="s">
        <v>106</v>
      </c>
      <c r="P225" s="19" t="s">
        <v>107</v>
      </c>
      <c r="Q225" s="17">
        <f t="shared" ref="Q225:Q229" si="7">J225</f>
        <v>0.57291666666666663</v>
      </c>
      <c r="R225" s="19" t="s">
        <v>101</v>
      </c>
      <c r="S225" s="19" t="s">
        <v>102</v>
      </c>
      <c r="T225" s="19" t="s">
        <v>103</v>
      </c>
      <c r="U225" t="s">
        <v>131</v>
      </c>
      <c r="V225">
        <v>118</v>
      </c>
      <c r="W225">
        <v>11.4</v>
      </c>
      <c r="X225">
        <v>1</v>
      </c>
    </row>
    <row r="226" spans="1:24">
      <c r="A226" s="14" t="s">
        <v>104</v>
      </c>
      <c r="B226" s="14">
        <v>2012</v>
      </c>
      <c r="C226" s="14" t="s">
        <v>96</v>
      </c>
      <c r="D226" s="14" t="s">
        <v>97</v>
      </c>
      <c r="E226" s="16">
        <v>41197</v>
      </c>
      <c r="F226" s="16" t="s">
        <v>202</v>
      </c>
      <c r="G226" s="16" t="s">
        <v>98</v>
      </c>
      <c r="H226" s="16" t="s">
        <v>99</v>
      </c>
      <c r="I226" s="16" t="s">
        <v>100</v>
      </c>
      <c r="J226" s="17">
        <v>0.57291666666666663</v>
      </c>
      <c r="K226" s="21">
        <v>11.67</v>
      </c>
      <c r="L226" s="19" t="s">
        <v>105</v>
      </c>
      <c r="M226" s="22">
        <v>0.56578703703703703</v>
      </c>
      <c r="N226" s="20">
        <f t="shared" si="6"/>
        <v>0</v>
      </c>
      <c r="O226" s="19" t="s">
        <v>106</v>
      </c>
      <c r="P226" s="19" t="s">
        <v>107</v>
      </c>
      <c r="Q226" s="17">
        <f t="shared" si="7"/>
        <v>0.57291666666666663</v>
      </c>
      <c r="R226" s="19" t="s">
        <v>101</v>
      </c>
      <c r="S226" s="19" t="s">
        <v>102</v>
      </c>
      <c r="T226" s="19" t="s">
        <v>103</v>
      </c>
      <c r="U226" t="s">
        <v>131</v>
      </c>
      <c r="V226">
        <v>65</v>
      </c>
      <c r="W226">
        <v>2.1</v>
      </c>
      <c r="X226">
        <v>1</v>
      </c>
    </row>
    <row r="227" spans="1:24">
      <c r="A227" s="14" t="s">
        <v>104</v>
      </c>
      <c r="B227" s="14">
        <v>2012</v>
      </c>
      <c r="C227" s="14" t="s">
        <v>96</v>
      </c>
      <c r="D227" s="14" t="s">
        <v>97</v>
      </c>
      <c r="E227" s="16">
        <v>41197</v>
      </c>
      <c r="F227" s="16" t="s">
        <v>202</v>
      </c>
      <c r="G227" s="16" t="s">
        <v>98</v>
      </c>
      <c r="H227" s="16" t="s">
        <v>99</v>
      </c>
      <c r="I227" s="16" t="s">
        <v>100</v>
      </c>
      <c r="J227" s="17">
        <v>0.57291666666666663</v>
      </c>
      <c r="K227" s="21">
        <v>11.67</v>
      </c>
      <c r="L227" s="19" t="s">
        <v>105</v>
      </c>
      <c r="M227" s="22">
        <v>0.56578703703703703</v>
      </c>
      <c r="N227" s="20">
        <f t="shared" si="6"/>
        <v>0</v>
      </c>
      <c r="O227" s="19" t="s">
        <v>106</v>
      </c>
      <c r="P227" s="19" t="s">
        <v>107</v>
      </c>
      <c r="Q227" s="17">
        <f t="shared" si="7"/>
        <v>0.57291666666666663</v>
      </c>
      <c r="R227" s="19" t="s">
        <v>101</v>
      </c>
      <c r="S227" s="19" t="s">
        <v>102</v>
      </c>
      <c r="T227" s="19" t="s">
        <v>103</v>
      </c>
      <c r="U227" t="s">
        <v>131</v>
      </c>
      <c r="V227">
        <v>60</v>
      </c>
      <c r="W227">
        <v>2</v>
      </c>
      <c r="X227">
        <v>1</v>
      </c>
    </row>
    <row r="228" spans="1:24">
      <c r="A228" s="14" t="s">
        <v>104</v>
      </c>
      <c r="B228" s="14">
        <v>2012</v>
      </c>
      <c r="C228" s="14" t="s">
        <v>96</v>
      </c>
      <c r="D228" s="14" t="s">
        <v>97</v>
      </c>
      <c r="E228" s="16">
        <v>41201</v>
      </c>
      <c r="F228" s="16" t="s">
        <v>202</v>
      </c>
      <c r="G228" s="16" t="s">
        <v>98</v>
      </c>
      <c r="H228" s="16" t="s">
        <v>99</v>
      </c>
      <c r="I228" s="16" t="s">
        <v>100</v>
      </c>
      <c r="J228" s="17">
        <v>0.375</v>
      </c>
      <c r="K228" s="21">
        <v>7.16</v>
      </c>
      <c r="L228" s="19" t="s">
        <v>105</v>
      </c>
      <c r="M228" s="22">
        <v>0.37828703703703703</v>
      </c>
      <c r="N228" s="20">
        <f t="shared" si="6"/>
        <v>0</v>
      </c>
      <c r="O228" s="19" t="s">
        <v>106</v>
      </c>
      <c r="P228" s="19" t="s">
        <v>107</v>
      </c>
      <c r="Q228" s="17">
        <f t="shared" si="7"/>
        <v>0.375</v>
      </c>
      <c r="R228" s="19" t="s">
        <v>101</v>
      </c>
      <c r="S228" s="19" t="s">
        <v>102</v>
      </c>
      <c r="T228" s="19" t="s">
        <v>103</v>
      </c>
      <c r="U228" t="s">
        <v>201</v>
      </c>
      <c r="V228">
        <v>82</v>
      </c>
      <c r="W228">
        <v>5.3</v>
      </c>
      <c r="X228">
        <v>1</v>
      </c>
    </row>
    <row r="229" spans="1:24">
      <c r="A229" s="14" t="s">
        <v>104</v>
      </c>
      <c r="B229" s="14">
        <v>2012</v>
      </c>
      <c r="C229" s="14" t="s">
        <v>96</v>
      </c>
      <c r="D229" s="14" t="s">
        <v>97</v>
      </c>
      <c r="E229" s="16">
        <v>41201</v>
      </c>
      <c r="F229" s="16" t="s">
        <v>202</v>
      </c>
      <c r="G229" s="16" t="s">
        <v>98</v>
      </c>
      <c r="H229" s="16" t="s">
        <v>99</v>
      </c>
      <c r="I229" s="16" t="s">
        <v>100</v>
      </c>
      <c r="J229" s="17">
        <v>0.375</v>
      </c>
      <c r="K229" s="21">
        <v>7.16</v>
      </c>
      <c r="L229" s="19" t="s">
        <v>105</v>
      </c>
      <c r="M229" s="22">
        <v>0.37828703703703703</v>
      </c>
      <c r="N229" s="20">
        <f t="shared" si="6"/>
        <v>0</v>
      </c>
      <c r="O229" s="19" t="s">
        <v>106</v>
      </c>
      <c r="P229" s="19" t="s">
        <v>107</v>
      </c>
      <c r="Q229" s="17">
        <f t="shared" si="7"/>
        <v>0.375</v>
      </c>
      <c r="R229" s="19" t="s">
        <v>101</v>
      </c>
      <c r="S229" s="19" t="s">
        <v>102</v>
      </c>
      <c r="T229" s="19" t="s">
        <v>103</v>
      </c>
      <c r="U229" t="s">
        <v>245</v>
      </c>
      <c r="V229">
        <v>72</v>
      </c>
      <c r="W229">
        <v>2.2999999999999998</v>
      </c>
      <c r="X229">
        <v>1</v>
      </c>
    </row>
  </sheetData>
  <printOptions gridLines="1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Electrofishing_metadata</vt:lpstr>
      <vt:lpstr>Fish_Details_template</vt:lpstr>
      <vt:lpstr>Fish_Details_template!Print_Area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Casey.Hackathorn</cp:lastModifiedBy>
  <cp:lastPrinted>2012-05-29T16:40:25Z</cp:lastPrinted>
  <dcterms:created xsi:type="dcterms:W3CDTF">2012-04-24T15:52:57Z</dcterms:created>
  <dcterms:modified xsi:type="dcterms:W3CDTF">2012-12-17T21:01:34Z</dcterms:modified>
</cp:coreProperties>
</file>